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2024\"/>
    </mc:Choice>
  </mc:AlternateContent>
  <bookViews>
    <workbookView xWindow="1440" yWindow="1215" windowWidth="26835" windowHeight="11085"/>
  </bookViews>
  <sheets>
    <sheet name="Форма 3-г" sheetId="1" r:id="rId1"/>
  </sheets>
  <definedNames>
    <definedName name="sub_3340" localSheetId="0">'Форма 3-г'!$K$1</definedName>
    <definedName name="sub_340111" localSheetId="0">'Форма 3-г'!$A$49</definedName>
    <definedName name="sub_340222" localSheetId="0">'Форма 3-г'!$A$50</definedName>
    <definedName name="sub_340333" localSheetId="0">'Форма 3-г'!$A$51</definedName>
  </definedNames>
  <calcPr calcId="162913"/>
</workbook>
</file>

<file path=xl/calcChain.xml><?xml version="1.0" encoding="utf-8"?>
<calcChain xmlns="http://schemas.openxmlformats.org/spreadsheetml/2006/main">
  <c r="E40" i="1" l="1"/>
  <c r="E35" i="1"/>
  <c r="E30" i="1"/>
  <c r="E25" i="1"/>
  <c r="E20" i="1"/>
  <c r="E46" i="1" s="1"/>
  <c r="E15" i="1"/>
  <c r="I13" i="1"/>
  <c r="I42" i="1"/>
  <c r="I37" i="1"/>
  <c r="I32" i="1"/>
  <c r="I22" i="1"/>
  <c r="I12" i="1"/>
  <c r="G10" i="1"/>
  <c r="F10" i="1"/>
  <c r="F46" i="1"/>
  <c r="G46" i="1"/>
  <c r="H46" i="1"/>
  <c r="E10" i="1" l="1"/>
  <c r="I27" i="1"/>
  <c r="I17" i="1"/>
  <c r="H10" i="1"/>
  <c r="I10" i="1" l="1"/>
  <c r="J42" i="1" l="1"/>
  <c r="K42" i="1"/>
  <c r="I40" i="1"/>
  <c r="H40" i="1"/>
  <c r="J37" i="1"/>
  <c r="K37" i="1"/>
  <c r="I35" i="1"/>
  <c r="H35" i="1"/>
  <c r="J35" i="1" s="1"/>
  <c r="K13" i="1"/>
  <c r="J13" i="1"/>
  <c r="K35" i="1" l="1"/>
  <c r="J40" i="1"/>
  <c r="K40" i="1"/>
  <c r="K32" i="1" l="1"/>
  <c r="J32" i="1"/>
  <c r="K27" i="1"/>
  <c r="J27" i="1"/>
  <c r="K22" i="1"/>
  <c r="J22" i="1"/>
  <c r="K17" i="1"/>
  <c r="J17" i="1"/>
  <c r="K12" i="1"/>
  <c r="K10" i="1"/>
  <c r="I15" i="1"/>
  <c r="I20" i="1"/>
  <c r="I30" i="1"/>
  <c r="K30" i="1" s="1"/>
  <c r="H30" i="1"/>
  <c r="J30" i="1" s="1"/>
  <c r="I25" i="1"/>
  <c r="K25" i="1" s="1"/>
  <c r="H25" i="1"/>
  <c r="J25" i="1" s="1"/>
  <c r="H20" i="1"/>
  <c r="J20" i="1" s="1"/>
  <c r="H15" i="1"/>
  <c r="J15" i="1" s="1"/>
  <c r="K20" i="1" l="1"/>
  <c r="K46" i="1" s="1"/>
  <c r="I46" i="1"/>
  <c r="K15" i="1"/>
  <c r="J10" i="1"/>
  <c r="J46" i="1" s="1"/>
</calcChain>
</file>

<file path=xl/sharedStrings.xml><?xml version="1.0" encoding="utf-8"?>
<sst xmlns="http://schemas.openxmlformats.org/spreadsheetml/2006/main" count="71" uniqueCount="43">
  <si>
    <t>Форма N 3-г</t>
  </si>
  <si>
    <t>N п/п</t>
  </si>
  <si>
    <t>Наименование проекта в рамках инвестиционной программы СЕМ</t>
  </si>
  <si>
    <t>Срок реализации</t>
  </si>
  <si>
    <t>Расходы на реализацию инвестиционной программы, всего</t>
  </si>
  <si>
    <t>Отклонение фактических показателей от плановых</t>
  </si>
  <si>
    <t>Начало (мес./год)</t>
  </si>
  <si>
    <t>Окончание (мес./год)</t>
  </si>
  <si>
    <t>(тыс. руб.)</t>
  </si>
  <si>
    <t>План***</t>
  </si>
  <si>
    <t>Факт</t>
  </si>
  <si>
    <t>С начала реализации проекта нарастающим итогом</t>
  </si>
  <si>
    <t>С начала реализации проекта нарастающим итогом,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</si>
  <si>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</si>
  <si>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</si>
  <si>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</si>
  <si>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</si>
  <si>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</si>
  <si>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</si>
  <si>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</si>
  <si>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</si>
  <si>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</si>
  <si>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</si>
  <si>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</si>
  <si>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 том числе:</t>
  </si>
  <si>
    <t>- за счет собственных средств организации;</t>
  </si>
  <si>
    <t>- за счет заемных средств;</t>
  </si>
  <si>
    <t>______________________________</t>
  </si>
  <si>
    <t>* Приводятся сведения на очередной период (период t).</t>
  </si>
  <si>
    <t>** 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</si>
  <si>
    <t>*** В текущих ценах.</t>
  </si>
  <si>
    <t>- за счет средств бюджетов всех уровней бюджетной системы РФ.</t>
  </si>
  <si>
    <t>Отчет о реализации Инвестиционной программы АО "АЭРОПОРТ "БЕГИШЕВО" в 2024 году*</t>
  </si>
  <si>
    <t>Расходы на реализацию инвестиционной программы в 2024 году</t>
  </si>
  <si>
    <t>2024 год (тыс. руб.)</t>
  </si>
  <si>
    <t>2024 год, %</t>
  </si>
  <si>
    <t>Строительство нового здания аэровокзала</t>
  </si>
  <si>
    <t xml:space="preserve">Модернизация трансформаторной подстанции  ТП-11 </t>
  </si>
  <si>
    <t xml:space="preserve">Приобретение аэродромного пожарного автомобиля </t>
  </si>
  <si>
    <t>Закупка поверочного прибора КУ-9В</t>
  </si>
  <si>
    <t>Закупка автомобиля аэродромного</t>
  </si>
  <si>
    <t>Закупка легкового грузопассажирского автомобиля</t>
  </si>
  <si>
    <t>Закупка водила на ВС типа ТУ-204;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</si>
</sst>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Да&quot;;&quot;Да&quot;;&quot;Нет&quot;"/>
    <numFmt numFmtId="168" formatCode="0.0000"/>
    <numFmt numFmtId="169" formatCode="0.000"/>
    <numFmt numFmtId="170" formatCode="0.0"/>
    <numFmt numFmtId="171" formatCode="#,##0.0"/>
    <numFmt numFmtId="172" formatCode="_-* #,##0\ _р_._-;\-* #,##0\ _р_._-;_-* &quot;- &quot;_р_._-;_-@_-"/>
    <numFmt numFmtId="173" formatCode="#,##0.00;[Red]\-#,##0.00"/>
    <numFmt numFmtId="174" formatCode="&quot;$&quot;#,##0_);[Red]\(&quot;$&quot;#,##0\)"/>
    <numFmt numFmtId="175" formatCode="_-* #,##0&quot; р.&quot;_-;\-* #,##0&quot; р.&quot;_-;_-* &quot;- р.&quot;_-;_-@_-"/>
    <numFmt numFmtId="176" formatCode="_-* #,##0.00&quot; р.&quot;_-;\-* #,##0.00&quot; р.&quot;_-;_-* \-??&quot; р.&quot;_-;_-@_-"/>
    <numFmt numFmtId="177" formatCode="\$#,##0\ ;&quot;($&quot;#,##0\)"/>
    <numFmt numFmtId="178" formatCode="\$#,##0\ ;\(\$#,##0\)"/>
    <numFmt numFmtId="179" formatCode="\ #,##0.0_);\(#,##0.0\);&quot; - &quot;_);@_)"/>
    <numFmt numFmtId="180" formatCode="d\ mmmm\ yyyy"/>
    <numFmt numFmtId="181" formatCode="#,##0;[Red]\(#,##0\);0"/>
    <numFmt numFmtId="182" formatCode="General_)"/>
    <numFmt numFmtId="183" formatCode="0.00_)"/>
    <numFmt numFmtId="184" formatCode="#,##0.00_ ;\-#,##0.00\ "/>
    <numFmt numFmtId="185" formatCode="_-* #,##0&quot;р.&quot;_-;\-* #,##0&quot;р.&quot;_-;_-* &quot;-р.&quot;_-;_-@_-"/>
    <numFmt numFmtId="186" formatCode="_-* #,##0.00&quot;р.&quot;_-;\-* #,##0.00&quot;р.&quot;_-;_-* \-??&quot;р.&quot;_-;_-@_-"/>
    <numFmt numFmtId="187" formatCode="_-[$€-2]\ * #,##0_-;\-[$€-2]\ * #,##0_-;_-[$€-2]\ * &quot;-&quot;??_-;_-@_-"/>
    <numFmt numFmtId="188" formatCode="_(* #,##0_);_(* \(#,##0\);_(* &quot;-&quot;_);_(@_)"/>
    <numFmt numFmtId="189" formatCode="_(* #,##0.00_);_(* \(#,##0.00\);_(* &quot;-&quot;??_);_(@_)"/>
    <numFmt numFmtId="190" formatCode="dd/mm/yyyy;@"/>
    <numFmt numFmtId="191" formatCode="_-* #,##0_р_._-;\-* #,##0_р_._-;_-* \-_р_._-;_-@_-"/>
    <numFmt numFmtId="192" formatCode="_-* #,##0.00_р_._-;\-* #,##0.00_р_._-;_-* \-??_р_._-;_-@_-"/>
    <numFmt numFmtId="193" formatCode="_-* #,##0_р_._-;\-* #,##0_р_._-;_-* &quot;-&quot;??_р_._-;_-@_-"/>
    <numFmt numFmtId="194" formatCode="&quot; &quot;#,##0.00&quot;     &quot;;&quot;-&quot;#,##0.00&quot;     &quot;;&quot; -&quot;#&quot;     &quot;;&quot; &quot;@&quot; &quot;"/>
    <numFmt numFmtId="195" formatCode="0.0_)"/>
    <numFmt numFmtId="196" formatCode="_-* #,##0.00\ _р_._-;\-* #,##0.00\ _р_._-;_-* &quot;-&quot;??\ _р_._-;_-@_-"/>
    <numFmt numFmtId="197" formatCode="#,##0.00_);[Red]\(#,##0.00\)"/>
    <numFmt numFmtId="198" formatCode="[Blue]General"/>
    <numFmt numFmtId="199" formatCode="#,"/>
    <numFmt numFmtId="200" formatCode="#,##0.00&quot; $&quot;;\-#,##0.00&quot; $&quot;"/>
    <numFmt numFmtId="201" formatCode="\X;;"/>
    <numFmt numFmtId="202" formatCode="_-&quot;$&quot;* #,##0.00000_-;\-&quot;$&quot;* #,##0.00000_-;_-&quot;$&quot;* &quot;-&quot;??_-;_-@_-"/>
    <numFmt numFmtId="203" formatCode="_-* #,##0\ &quot;DM&quot;_-;\-* #,##0\ &quot;DM&quot;_-;_-* &quot;-&quot;\ &quot;DM&quot;_-;_-@_-"/>
    <numFmt numFmtId="204" formatCode="_-* #,##0.00\ &quot;DM&quot;_-;\-* #,##0.00\ &quot;DM&quot;_-;_-* &quot;-&quot;??\ &quot;DM&quot;_-;_-@_-"/>
    <numFmt numFmtId="205" formatCode="#&quot;.&quot;##&quot;.&quot;###_ ###"/>
    <numFmt numFmtId="206" formatCode="0###\ ###\ ###"/>
    <numFmt numFmtId="207" formatCode="0.0_);\(0.0\)"/>
    <numFmt numFmtId="208" formatCode="dd/mm/yy_)"/>
    <numFmt numFmtId="209" formatCode="0_);\(0\)"/>
    <numFmt numFmtId="210" formatCode="0.00_);\(0.00\)"/>
    <numFmt numFmtId="211" formatCode="_ * #,##0_ ;_ * \-#,##0_ ;_ * &quot;-&quot;_ ;_ @_ "/>
    <numFmt numFmtId="212" formatCode="_ * #,##0.00_ ;_ * \-#,##0.00_ ;_ * &quot;-&quot;??_ ;_ @_ "/>
    <numFmt numFmtId="213" formatCode="0_)"/>
    <numFmt numFmtId="214" formatCode="[$-419]mmmm\ yyyy;@"/>
  </numFmts>
  <fonts count="169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20"/>
      <name val="Arial Cyr"/>
      <family val="2"/>
      <charset val="204"/>
    </font>
    <font>
      <u/>
      <sz val="10"/>
      <color indexed="20"/>
      <name val="Arial Cyr"/>
      <charset val="204"/>
    </font>
    <font>
      <u/>
      <sz val="10"/>
      <color indexed="36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Courier New"/>
      <family val="3"/>
      <charset val="204"/>
    </font>
    <font>
      <sz val="10"/>
      <name val="Arial Narrow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color indexed="62"/>
      <name val="Arial Cyr"/>
      <family val="2"/>
      <charset val="204"/>
    </font>
    <font>
      <sz val="11"/>
      <color indexed="50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10"/>
      <name val="Calibri"/>
      <family val="2"/>
      <charset val="204"/>
    </font>
    <font>
      <u/>
      <sz val="6"/>
      <color indexed="12"/>
      <name val="Arial Cyr"/>
      <family val="2"/>
      <charset val="204"/>
    </font>
    <font>
      <sz val="12"/>
      <color indexed="24"/>
      <name val="Arial"/>
      <family val="2"/>
      <charset val="204"/>
    </font>
    <font>
      <sz val="8"/>
      <name val="Arial Cyr"/>
      <charset val="204"/>
    </font>
    <font>
      <b/>
      <sz val="15"/>
      <color indexed="62"/>
      <name val="Arial Cyr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45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1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color indexed="8"/>
      <name val="Arial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2"/>
      <name val="Calibri"/>
      <family val="2"/>
      <charset val="204"/>
    </font>
    <font>
      <sz val="12"/>
      <name val="TimesET"/>
    </font>
    <font>
      <sz val="10"/>
      <color indexed="52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sz val="10"/>
      <name val="Arial Cyr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0"/>
      <name val="Courier"/>
      <family val="3"/>
    </font>
    <font>
      <sz val="8"/>
      <name val="Arial"/>
      <family val="2"/>
    </font>
    <font>
      <sz val="11"/>
      <name val="Times New Roman Cyr"/>
      <charset val="204"/>
    </font>
    <font>
      <sz val="10"/>
      <name val="Times New Roman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1"/>
      <name val="??"/>
      <family val="3"/>
      <charset val="129"/>
    </font>
    <font>
      <sz val="12"/>
      <name val="???"/>
      <family val="1"/>
      <charset val="129"/>
    </font>
    <font>
      <sz val="12"/>
      <name val="Times New Roman"/>
      <family val="1"/>
    </font>
    <font>
      <sz val="10"/>
      <name val="Helv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11"/>
      <color indexed="33"/>
      <name val="Calibri"/>
      <family val="2"/>
    </font>
    <font>
      <sz val="11"/>
      <color indexed="9"/>
      <name val="Calibri"/>
      <family val="2"/>
    </font>
    <font>
      <sz val="12"/>
      <name val="¹ÙÅÁÃ¼"/>
      <charset val="129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16"/>
      <name val="Arial"/>
      <family val="2"/>
    </font>
    <font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name val="±¼¸²Ã¼"/>
      <charset val="129"/>
    </font>
    <font>
      <sz val="12"/>
      <name val="Helv"/>
      <family val="2"/>
    </font>
    <font>
      <sz val="1"/>
      <color indexed="16"/>
      <name val="Courier"/>
      <family val="3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"/>
      <color indexed="8"/>
      <name val="Arial Narrow"/>
      <family val="2"/>
    </font>
    <font>
      <b/>
      <sz val="8"/>
      <color indexed="18"/>
      <name val="Arial Narrow"/>
      <family val="2"/>
    </font>
    <font>
      <b/>
      <sz val="8"/>
      <color indexed="8"/>
      <name val="Arial Narrow"/>
      <family val="2"/>
    </font>
    <font>
      <b/>
      <sz val="14"/>
      <color indexed="12"/>
      <name val="Times New Roman"/>
      <family val="1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2"/>
      <name val="Times New Roman"/>
      <family val="1"/>
    </font>
    <font>
      <b/>
      <i/>
      <u/>
      <sz val="10"/>
      <color indexed="9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8"/>
      <color indexed="9"/>
      <name val="Times New Roman"/>
      <family val="1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"/>
      <color indexed="16"/>
      <name val="Courier"/>
      <family val="3"/>
    </font>
    <font>
      <sz val="7"/>
      <name val="Small Fonts"/>
      <family val="2"/>
    </font>
    <font>
      <sz val="10"/>
      <name val="Arial CE"/>
      <family val="2"/>
      <charset val="238"/>
    </font>
    <font>
      <sz val="28"/>
      <name val="Arial"/>
      <family val="2"/>
    </font>
    <font>
      <sz val="28"/>
      <name val="Arial Black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i/>
      <sz val="14"/>
      <name val="Arial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바탕체"/>
      <family val="3"/>
      <charset val="255"/>
    </font>
    <font>
      <sz val="10"/>
      <name val="돋움체"/>
      <family val="3"/>
      <charset val="255"/>
    </font>
    <font>
      <sz val="12"/>
      <name val="宋体"/>
      <charset val="134"/>
    </font>
    <font>
      <sz val="12"/>
      <name val="Courier"/>
      <family val="3"/>
    </font>
  </fonts>
  <fills count="9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9"/>
      </patternFill>
    </fill>
    <fill>
      <patternFill patternType="lightGray">
        <fgColor indexed="2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3"/>
      </patternFill>
    </fill>
    <fill>
      <patternFill patternType="solid">
        <fgColor indexed="20"/>
      </patternFill>
    </fill>
    <fill>
      <patternFill patternType="solid">
        <fgColor indexed="6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41"/>
      </patternFill>
    </fill>
    <fill>
      <patternFill patternType="solid">
        <f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51"/>
      </patternFill>
    </fill>
    <fill>
      <patternFill patternType="solid">
        <fgColor indexed="27"/>
        <bgColor indexed="42"/>
      </patternFill>
    </fill>
    <fill>
      <patternFill patternType="solid">
        <fgColor indexed="60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50"/>
      </patternFill>
    </fill>
    <fill>
      <patternFill patternType="solid">
        <fgColor indexed="21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0"/>
      </patternFill>
    </fill>
    <fill>
      <patternFill patternType="solid">
        <fgColor indexed="40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28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61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44"/>
        <bgColor indexed="64"/>
      </patternFill>
    </fill>
    <fill>
      <patternFill patternType="solid">
        <fgColor indexed="54"/>
      </patternFill>
    </fill>
    <fill>
      <patternFill patternType="lightUp">
        <bgColor indexed="9"/>
      </patternFill>
    </fill>
    <fill>
      <patternFill patternType="lightGray"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35"/>
      </patternFill>
    </fill>
    <fill>
      <patternFill patternType="mediumGray">
        <fgColor indexed="13"/>
      </patternFill>
    </fill>
    <fill>
      <patternFill patternType="solid">
        <fgColor indexed="42"/>
        <bgColor indexed="27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72">
    <xf numFmtId="0" fontId="0" fillId="0" borderId="0"/>
    <xf numFmtId="0" fontId="99" fillId="0" borderId="0"/>
    <xf numFmtId="0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99" fillId="0" borderId="0"/>
    <xf numFmtId="0" fontId="10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102" fillId="0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103" fillId="2" borderId="0"/>
    <xf numFmtId="0" fontId="104" fillId="2" borderId="0"/>
    <xf numFmtId="0" fontId="105" fillId="2" borderId="0"/>
    <xf numFmtId="0" fontId="105" fillId="2" borderId="0"/>
    <xf numFmtId="0" fontId="105" fillId="2" borderId="0"/>
    <xf numFmtId="0" fontId="105" fillId="2" borderId="0"/>
    <xf numFmtId="0" fontId="105" fillId="2" borderId="0"/>
    <xf numFmtId="0" fontId="106" fillId="2" borderId="0"/>
    <xf numFmtId="0" fontId="107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35" fillId="0" borderId="0"/>
    <xf numFmtId="0" fontId="2" fillId="0" borderId="0">
      <alignment vertical="top"/>
    </xf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35" fillId="3" borderId="1"/>
    <xf numFmtId="0" fontId="104" fillId="3" borderId="0"/>
    <xf numFmtId="0" fontId="35" fillId="0" borderId="0"/>
    <xf numFmtId="0" fontId="3" fillId="0" borderId="0"/>
    <xf numFmtId="0" fontId="35" fillId="0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103" fillId="2" borderId="0"/>
    <xf numFmtId="0" fontId="104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35" fillId="2" borderId="0"/>
    <xf numFmtId="0" fontId="106" fillId="2" borderId="0"/>
    <xf numFmtId="0" fontId="107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94" fillId="2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0" fontId="1" fillId="0" borderId="0"/>
    <xf numFmtId="0" fontId="7" fillId="0" borderId="0">
      <protection locked="0"/>
    </xf>
    <xf numFmtId="0" fontId="7" fillId="0" borderId="0">
      <protection locked="0"/>
    </xf>
    <xf numFmtId="0" fontId="8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0" borderId="0">
      <protection locked="0"/>
    </xf>
    <xf numFmtId="0" fontId="5" fillId="0" borderId="2">
      <protection locked="0"/>
    </xf>
    <xf numFmtId="0" fontId="5" fillId="0" borderId="2">
      <protection locked="0"/>
    </xf>
    <xf numFmtId="0" fontId="6" fillId="0" borderId="2">
      <protection locked="0"/>
    </xf>
    <xf numFmtId="0" fontId="101" fillId="0" borderId="0"/>
    <xf numFmtId="0" fontId="9" fillId="4" borderId="0"/>
    <xf numFmtId="0" fontId="10" fillId="5" borderId="0"/>
    <xf numFmtId="0" fontId="10" fillId="5" borderId="0"/>
    <xf numFmtId="0" fontId="97" fillId="6" borderId="0" applyNumberFormat="0" applyBorder="0" applyAlignment="0" applyProtection="0"/>
    <xf numFmtId="0" fontId="97" fillId="7" borderId="0" applyNumberFormat="0" applyBorder="0" applyAlignment="0" applyProtection="0"/>
    <xf numFmtId="0" fontId="97" fillId="8" borderId="0" applyNumberFormat="0" applyBorder="0" applyAlignment="0" applyProtection="0"/>
    <xf numFmtId="0" fontId="97" fillId="9" borderId="0" applyNumberFormat="0" applyBorder="0" applyAlignment="0" applyProtection="0"/>
    <xf numFmtId="0" fontId="97" fillId="10" borderId="0" applyNumberFormat="0" applyBorder="0" applyAlignment="0" applyProtection="0"/>
    <xf numFmtId="0" fontId="9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97" fillId="13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13" borderId="0" applyNumberFormat="0" applyBorder="0" applyAlignment="0" applyProtection="0"/>
    <xf numFmtId="0" fontId="97" fillId="19" borderId="0" applyNumberFormat="0" applyBorder="0" applyAlignment="0" applyProtection="0"/>
    <xf numFmtId="0" fontId="11" fillId="21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12" borderId="0" applyNumberFormat="0" applyBorder="0" applyAlignment="0" applyProtection="0"/>
    <xf numFmtId="0" fontId="11" fillId="23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3" borderId="0" applyNumberFormat="0" applyBorder="0" applyAlignment="0" applyProtection="0"/>
    <xf numFmtId="0" fontId="11" fillId="24" borderId="0" applyNumberFormat="0" applyBorder="0" applyAlignment="0" applyProtection="0"/>
    <xf numFmtId="0" fontId="12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2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4" borderId="0" applyNumberFormat="0" applyBorder="0" applyAlignment="0" applyProtection="0"/>
    <xf numFmtId="0" fontId="11" fillId="21" borderId="0" applyNumberFormat="0" applyBorder="0" applyAlignment="0" applyProtection="0"/>
    <xf numFmtId="0" fontId="12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15" borderId="0" applyNumberFormat="0" applyBorder="0" applyAlignment="0" applyProtection="0"/>
    <xf numFmtId="0" fontId="11" fillId="26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3" borderId="0" applyNumberFormat="0" applyBorder="0" applyAlignment="0" applyProtection="0"/>
    <xf numFmtId="0" fontId="12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2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08" fillId="28" borderId="0">
      <alignment vertical="center"/>
    </xf>
    <xf numFmtId="0" fontId="94" fillId="29" borderId="3"/>
    <xf numFmtId="0" fontId="94" fillId="29" borderId="4"/>
    <xf numFmtId="0" fontId="94" fillId="29" borderId="5"/>
    <xf numFmtId="0" fontId="94" fillId="29" borderId="6"/>
    <xf numFmtId="0" fontId="94" fillId="30" borderId="7"/>
    <xf numFmtId="0" fontId="94" fillId="29" borderId="8"/>
    <xf numFmtId="0" fontId="94" fillId="30" borderId="9"/>
    <xf numFmtId="0" fontId="94" fillId="30" borderId="10"/>
    <xf numFmtId="0" fontId="108" fillId="28" borderId="0">
      <alignment vertical="center"/>
    </xf>
    <xf numFmtId="0" fontId="108" fillId="31" borderId="7">
      <alignment vertical="center"/>
    </xf>
    <xf numFmtId="0" fontId="108" fillId="31" borderId="0">
      <alignment vertical="center"/>
    </xf>
    <xf numFmtId="0" fontId="108" fillId="31" borderId="0">
      <alignment vertical="center"/>
    </xf>
    <xf numFmtId="0" fontId="108" fillId="31" borderId="10">
      <alignment vertical="center"/>
    </xf>
    <xf numFmtId="0" fontId="108" fillId="32" borderId="11">
      <alignment vertical="center"/>
    </xf>
    <xf numFmtId="0" fontId="108" fillId="31" borderId="0">
      <alignment vertical="center"/>
    </xf>
    <xf numFmtId="0" fontId="108" fillId="32" borderId="0">
      <alignment vertical="center"/>
    </xf>
    <xf numFmtId="0" fontId="108" fillId="32" borderId="12">
      <alignment vertical="center"/>
    </xf>
    <xf numFmtId="0" fontId="97" fillId="33" borderId="0" applyNumberFormat="0" applyBorder="0" applyAlignment="0" applyProtection="0"/>
    <xf numFmtId="0" fontId="97" fillId="7" borderId="0" applyNumberFormat="0" applyBorder="0" applyAlignment="0" applyProtection="0"/>
    <xf numFmtId="0" fontId="97" fillId="34" borderId="0" applyNumberFormat="0" applyBorder="0" applyAlignment="0" applyProtection="0"/>
    <xf numFmtId="0" fontId="97" fillId="20" borderId="0" applyNumberFormat="0" applyBorder="0" applyAlignment="0" applyProtection="0"/>
    <xf numFmtId="0" fontId="97" fillId="35" borderId="0" applyNumberFormat="0" applyBorder="0" applyAlignment="0" applyProtection="0"/>
    <xf numFmtId="0" fontId="97" fillId="11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97" fillId="13" borderId="0" applyNumberFormat="0" applyBorder="0" applyAlignment="0" applyProtection="0"/>
    <xf numFmtId="0" fontId="97" fillId="18" borderId="0" applyNumberFormat="0" applyBorder="0" applyAlignment="0" applyProtection="0"/>
    <xf numFmtId="0" fontId="97" fillId="38" borderId="0" applyNumberFormat="0" applyBorder="0" applyAlignment="0" applyProtection="0"/>
    <xf numFmtId="0" fontId="97" fillId="7" borderId="0" applyNumberFormat="0" applyBorder="0" applyAlignment="0" applyProtection="0"/>
    <xf numFmtId="0" fontId="97" fillId="13" borderId="0" applyNumberFormat="0" applyBorder="0" applyAlignment="0" applyProtection="0"/>
    <xf numFmtId="0" fontId="97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3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36" borderId="0" applyNumberFormat="0" applyBorder="0" applyAlignment="0" applyProtection="0"/>
    <xf numFmtId="0" fontId="11" fillId="40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41" borderId="0" applyNumberFormat="0" applyBorder="0" applyAlignment="0" applyProtection="0"/>
    <xf numFmtId="0" fontId="12" fillId="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2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37" borderId="0" applyNumberFormat="0" applyBorder="0" applyAlignment="0" applyProtection="0"/>
    <xf numFmtId="0" fontId="11" fillId="39" borderId="0" applyNumberFormat="0" applyBorder="0" applyAlignment="0" applyProtection="0"/>
    <xf numFmtId="0" fontId="12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15" borderId="0" applyNumberFormat="0" applyBorder="0" applyAlignment="0" applyProtection="0"/>
    <xf numFmtId="0" fontId="11" fillId="42" borderId="0" applyNumberFormat="0" applyBorder="0" applyAlignment="0" applyProtection="0"/>
    <xf numFmtId="0" fontId="12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36" borderId="0" applyNumberFormat="0" applyBorder="0" applyAlignment="0" applyProtection="0"/>
    <xf numFmtId="0" fontId="11" fillId="23" borderId="0" applyNumberFormat="0" applyBorder="0" applyAlignment="0" applyProtection="0"/>
    <xf numFmtId="0" fontId="12" fillId="3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25" borderId="0" applyNumberFormat="0" applyBorder="0" applyAlignment="0" applyProtection="0"/>
    <xf numFmtId="0" fontId="109" fillId="43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11" borderId="0" applyNumberFormat="0" applyBorder="0" applyAlignment="0" applyProtection="0"/>
    <xf numFmtId="0" fontId="14" fillId="48" borderId="0" applyNumberFormat="0" applyBorder="0" applyAlignment="0" applyProtection="0"/>
    <xf numFmtId="0" fontId="14" fillId="18" borderId="0" applyNumberFormat="0" applyBorder="0" applyAlignment="0" applyProtection="0"/>
    <xf numFmtId="0" fontId="14" fillId="37" borderId="0" applyNumberFormat="0" applyBorder="0" applyAlignment="0" applyProtection="0"/>
    <xf numFmtId="0" fontId="14" fillId="35" borderId="0" applyNumberFormat="0" applyBorder="0" applyAlignment="0" applyProtection="0"/>
    <xf numFmtId="0" fontId="14" fillId="49" borderId="0" applyNumberFormat="0" applyBorder="0" applyAlignment="0" applyProtection="0"/>
    <xf numFmtId="0" fontId="14" fillId="22" borderId="0" applyNumberFormat="0" applyBorder="0" applyAlignment="0" applyProtection="0"/>
    <xf numFmtId="0" fontId="110" fillId="13" borderId="0" applyNumberFormat="0" applyBorder="0" applyAlignment="0" applyProtection="0"/>
    <xf numFmtId="0" fontId="110" fillId="18" borderId="0" applyNumberFormat="0" applyBorder="0" applyAlignment="0" applyProtection="0"/>
    <xf numFmtId="0" fontId="110" fillId="38" borderId="0" applyNumberFormat="0" applyBorder="0" applyAlignment="0" applyProtection="0"/>
    <xf numFmtId="0" fontId="110" fillId="7" borderId="0" applyNumberFormat="0" applyBorder="0" applyAlignment="0" applyProtection="0"/>
    <xf numFmtId="0" fontId="110" fillId="49" borderId="0" applyNumberFormat="0" applyBorder="0" applyAlignment="0" applyProtection="0"/>
    <xf numFmtId="0" fontId="110" fillId="18" borderId="0" applyNumberFormat="0" applyBorder="0" applyAlignment="0" applyProtection="0"/>
    <xf numFmtId="0" fontId="13" fillId="50" borderId="0" applyNumberFormat="0" applyBorder="0" applyAlignment="0" applyProtection="0"/>
    <xf numFmtId="0" fontId="14" fillId="36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16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8" borderId="0" applyNumberFormat="0" applyBorder="0" applyAlignment="0" applyProtection="0"/>
    <xf numFmtId="0" fontId="13" fillId="40" borderId="0" applyNumberFormat="0" applyBorder="0" applyAlignment="0" applyProtection="0"/>
    <xf numFmtId="0" fontId="14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41" borderId="0" applyNumberFormat="0" applyBorder="0" applyAlignment="0" applyProtection="0"/>
    <xf numFmtId="0" fontId="14" fillId="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2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37" borderId="0" applyNumberFormat="0" applyBorder="0" applyAlignment="0" applyProtection="0"/>
    <xf numFmtId="0" fontId="13" fillId="39" borderId="0" applyNumberFormat="0" applyBorder="0" applyAlignment="0" applyProtection="0"/>
    <xf numFmtId="0" fontId="14" fillId="38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51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35" borderId="0" applyNumberFormat="0" applyBorder="0" applyAlignment="0" applyProtection="0"/>
    <xf numFmtId="0" fontId="13" fillId="50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16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23" borderId="0" applyNumberFormat="0" applyBorder="0" applyAlignment="0" applyProtection="0"/>
    <xf numFmtId="0" fontId="14" fillId="5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53" borderId="0" applyNumberFormat="0" applyBorder="0" applyAlignment="0" applyProtection="0"/>
    <xf numFmtId="0" fontId="14" fillId="43" borderId="0" applyNumberFormat="0" applyBorder="0" applyAlignment="0" applyProtection="0"/>
    <xf numFmtId="0" fontId="14" fillId="52" borderId="0" applyNumberFormat="0" applyBorder="0" applyAlignment="0" applyProtection="0"/>
    <xf numFmtId="0" fontId="14" fillId="35" borderId="0" applyNumberFormat="0" applyBorder="0" applyAlignment="0" applyProtection="0"/>
    <xf numFmtId="0" fontId="14" fillId="49" borderId="0" applyNumberFormat="0" applyBorder="0" applyAlignment="0" applyProtection="0"/>
    <xf numFmtId="0" fontId="14" fillId="45" borderId="0" applyNumberFormat="0" applyBorder="0" applyAlignment="0" applyProtection="0"/>
    <xf numFmtId="198" fontId="35" fillId="54" borderId="13">
      <alignment horizontal="center" vertical="center"/>
    </xf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0" fillId="49" borderId="0" applyNumberFormat="0" applyBorder="0" applyAlignment="0" applyProtection="0"/>
    <xf numFmtId="0" fontId="110" fillId="43" borderId="0" applyNumberFormat="0" applyBorder="0" applyAlignment="0" applyProtection="0"/>
    <xf numFmtId="0" fontId="110" fillId="52" borderId="0" applyNumberFormat="0" applyBorder="0" applyAlignment="0" applyProtection="0"/>
    <xf numFmtId="0" fontId="110" fillId="55" borderId="0" applyNumberFormat="0" applyBorder="0" applyAlignment="0" applyProtection="0"/>
    <xf numFmtId="0" fontId="110" fillId="49" borderId="0" applyNumberFormat="0" applyBorder="0" applyAlignment="0" applyProtection="0"/>
    <xf numFmtId="0" fontId="110" fillId="45" borderId="0" applyNumberFormat="0" applyBorder="0" applyAlignment="0" applyProtection="0"/>
    <xf numFmtId="0" fontId="112" fillId="2" borderId="14"/>
    <xf numFmtId="0" fontId="113" fillId="2" borderId="14"/>
    <xf numFmtId="0" fontId="114" fillId="29" borderId="14"/>
    <xf numFmtId="0" fontId="115" fillId="29" borderId="14"/>
    <xf numFmtId="0" fontId="116" fillId="2" borderId="14"/>
    <xf numFmtId="0" fontId="94" fillId="29" borderId="14"/>
    <xf numFmtId="0" fontId="115" fillId="2" borderId="15"/>
    <xf numFmtId="0" fontId="117" fillId="56" borderId="14"/>
    <xf numFmtId="0" fontId="94" fillId="57" borderId="14"/>
    <xf numFmtId="0" fontId="94" fillId="29" borderId="14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8" fillId="20" borderId="16" applyNumberFormat="0" applyAlignment="0" applyProtection="0"/>
    <xf numFmtId="0" fontId="66" fillId="13" borderId="0" applyNumberFormat="0" applyBorder="0" applyAlignment="0" applyProtection="0"/>
    <xf numFmtId="0" fontId="119" fillId="20" borderId="17" applyNumberFormat="0" applyAlignment="0" applyProtection="0"/>
    <xf numFmtId="0" fontId="120" fillId="0" borderId="0"/>
    <xf numFmtId="0" fontId="80" fillId="7" borderId="17" applyNumberFormat="0" applyAlignment="0" applyProtection="0"/>
    <xf numFmtId="0" fontId="57" fillId="6" borderId="18" applyNumberFormat="0" applyAlignment="0" applyProtection="0"/>
    <xf numFmtId="172" fontId="4" fillId="0" borderId="0" applyFill="0" applyBorder="0" applyAlignment="0" applyProtection="0"/>
    <xf numFmtId="166" fontId="2" fillId="0" borderId="0" applyFont="0" applyFill="0" applyBorder="0" applyAlignment="0" applyProtection="0"/>
    <xf numFmtId="173" fontId="9" fillId="21" borderId="0"/>
    <xf numFmtId="3" fontId="4" fillId="0" borderId="0" applyFill="0" applyBorder="0" applyAlignment="0" applyProtection="0"/>
    <xf numFmtId="0" fontId="102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21" fillId="0" borderId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ill="0" applyBorder="0" applyAlignment="0" applyProtection="0"/>
    <xf numFmtId="177" fontId="4" fillId="0" borderId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4" fillId="0" borderId="0" applyFill="0" applyBorder="0" applyAlignment="0" applyProtection="0"/>
    <xf numFmtId="0" fontId="102" fillId="0" borderId="0"/>
    <xf numFmtId="0" fontId="15" fillId="0" borderId="0" applyFont="0" applyFill="0" applyBorder="0" applyAlignment="0" applyProtection="0"/>
    <xf numFmtId="174" fontId="99" fillId="0" borderId="0">
      <protection locked="0"/>
    </xf>
    <xf numFmtId="199" fontId="122" fillId="0" borderId="0">
      <protection locked="0"/>
    </xf>
    <xf numFmtId="0" fontId="123" fillId="38" borderId="17" applyNumberFormat="0" applyAlignment="0" applyProtection="0"/>
    <xf numFmtId="0" fontId="124" fillId="0" borderId="19" applyNumberFormat="0" applyFill="0" applyAlignment="0" applyProtection="0"/>
    <xf numFmtId="0" fontId="125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94" fontId="64" fillId="0" borderId="0"/>
    <xf numFmtId="0" fontId="16" fillId="0" borderId="0"/>
    <xf numFmtId="0" fontId="81" fillId="0" borderId="0" applyNumberFormat="0" applyFill="0" applyBorder="0" applyAlignment="0" applyProtection="0"/>
    <xf numFmtId="179" fontId="17" fillId="0" borderId="0" applyFill="0" applyBorder="0">
      <alignment horizontal="right" vertical="top"/>
    </xf>
    <xf numFmtId="0" fontId="18" fillId="0" borderId="0">
      <alignment vertical="center"/>
    </xf>
    <xf numFmtId="180" fontId="18" fillId="0" borderId="0">
      <alignment horizontal="left" vertical="center"/>
    </xf>
    <xf numFmtId="181" fontId="19" fillId="0" borderId="0">
      <alignment vertical="center"/>
    </xf>
    <xf numFmtId="0" fontId="20" fillId="0" borderId="0">
      <alignment vertical="center"/>
    </xf>
    <xf numFmtId="180" fontId="21" fillId="0" borderId="0">
      <alignment horizontal="left" vertical="center"/>
    </xf>
    <xf numFmtId="0" fontId="126" fillId="3" borderId="15">
      <alignment vertical="center"/>
    </xf>
    <xf numFmtId="0" fontId="127" fillId="58" borderId="15">
      <alignment horizontal="center" vertical="center"/>
    </xf>
    <xf numFmtId="0" fontId="128" fillId="59" borderId="15">
      <alignment vertical="center"/>
    </xf>
    <xf numFmtId="0" fontId="128" fillId="60" borderId="15">
      <alignment vertical="center"/>
    </xf>
    <xf numFmtId="3" fontId="101" fillId="29" borderId="7">
      <protection locked="0"/>
    </xf>
    <xf numFmtId="171" fontId="101" fillId="29" borderId="8" applyBorder="0">
      <protection locked="0"/>
    </xf>
    <xf numFmtId="171" fontId="101" fillId="2" borderId="7">
      <protection locked="0"/>
    </xf>
    <xf numFmtId="3" fontId="101" fillId="29" borderId="7">
      <protection locked="0"/>
    </xf>
    <xf numFmtId="3" fontId="101" fillId="3" borderId="20"/>
    <xf numFmtId="1" fontId="101" fillId="61" borderId="7">
      <protection locked="0"/>
    </xf>
    <xf numFmtId="0" fontId="129" fillId="2" borderId="0">
      <alignment horizontal="center" vertical="center"/>
    </xf>
    <xf numFmtId="0" fontId="129" fillId="58" borderId="21"/>
    <xf numFmtId="0" fontId="108" fillId="2" borderId="0">
      <alignment vertical="center"/>
    </xf>
    <xf numFmtId="0" fontId="130" fillId="2" borderId="15">
      <alignment vertical="center"/>
    </xf>
    <xf numFmtId="49" fontId="128" fillId="62" borderId="22">
      <alignment vertical="center"/>
    </xf>
    <xf numFmtId="49" fontId="126" fillId="63" borderId="22">
      <alignment vertical="center"/>
    </xf>
    <xf numFmtId="49" fontId="131" fillId="64" borderId="22">
      <alignment vertical="center"/>
    </xf>
    <xf numFmtId="49" fontId="126" fillId="30" borderId="22">
      <alignment vertical="center"/>
    </xf>
    <xf numFmtId="0" fontId="132" fillId="58" borderId="15">
      <alignment horizontal="center" vertical="center"/>
    </xf>
    <xf numFmtId="3" fontId="101" fillId="3" borderId="7"/>
    <xf numFmtId="171" fontId="101" fillId="3" borderId="23" applyBorder="0"/>
    <xf numFmtId="0" fontId="133" fillId="65" borderId="24">
      <alignment horizontal="centerContinuous" vertical="center"/>
    </xf>
    <xf numFmtId="0" fontId="134" fillId="2" borderId="0">
      <alignment horizontal="left" vertical="center"/>
    </xf>
    <xf numFmtId="0" fontId="129" fillId="58" borderId="0"/>
    <xf numFmtId="0" fontId="135" fillId="58" borderId="0">
      <alignment horizontal="center"/>
    </xf>
    <xf numFmtId="0" fontId="129" fillId="58" borderId="21">
      <alignment horizontal="left" vertical="center"/>
    </xf>
    <xf numFmtId="0" fontId="136" fillId="66" borderId="25">
      <alignment horizontal="centerContinuous" vertical="center"/>
    </xf>
    <xf numFmtId="0" fontId="132" fillId="58" borderId="0">
      <alignment horizontal="left" vertical="center"/>
    </xf>
    <xf numFmtId="199" fontId="122" fillId="0" borderId="0">
      <protection locked="0"/>
    </xf>
    <xf numFmtId="2" fontId="4" fillId="0" borderId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75" fillId="14" borderId="0" applyNumberFormat="0" applyBorder="0" applyAlignment="0" applyProtection="0"/>
    <xf numFmtId="38" fontId="94" fillId="2" borderId="0" applyNumberFormat="0" applyBorder="0" applyAlignment="0" applyProtection="0"/>
    <xf numFmtId="0" fontId="137" fillId="14" borderId="0" applyNumberFormat="0" applyBorder="0" applyAlignment="0" applyProtection="0"/>
    <xf numFmtId="0" fontId="138" fillId="0" borderId="0" applyNumberFormat="0" applyFill="0" applyBorder="0" applyAlignment="0" applyProtection="0"/>
    <xf numFmtId="0" fontId="139" fillId="0" borderId="26" applyNumberFormat="0" applyAlignment="0" applyProtection="0">
      <alignment horizontal="left" vertical="center"/>
    </xf>
    <xf numFmtId="0" fontId="139" fillId="0" borderId="27">
      <alignment horizontal="left" vertical="center"/>
    </xf>
    <xf numFmtId="0" fontId="82" fillId="0" borderId="0">
      <alignment horizont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83" fillId="0" borderId="0" applyNumberFormat="0" applyFill="0" applyBorder="0" applyAlignment="0" applyProtection="0"/>
    <xf numFmtId="0" fontId="82" fillId="0" borderId="0">
      <alignment horizontal="center"/>
    </xf>
    <xf numFmtId="0" fontId="82" fillId="0" borderId="0">
      <alignment horizontal="center" textRotation="90"/>
    </xf>
    <xf numFmtId="200" fontId="35" fillId="0" borderId="0">
      <protection locked="0"/>
    </xf>
    <xf numFmtId="0" fontId="140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4" fontId="35" fillId="0" borderId="0" applyFont="0" applyFill="0" applyBorder="0" applyAlignment="0" applyProtection="0"/>
    <xf numFmtId="0" fontId="84" fillId="17" borderId="17" applyNumberFormat="0" applyAlignment="0" applyProtection="0"/>
    <xf numFmtId="10" fontId="94" fillId="3" borderId="15" applyNumberFormat="0" applyBorder="0" applyAlignment="0" applyProtection="0"/>
    <xf numFmtId="199" fontId="141" fillId="0" borderId="0">
      <protection locked="0"/>
    </xf>
    <xf numFmtId="199" fontId="141" fillId="0" borderId="0">
      <protection locked="0"/>
    </xf>
    <xf numFmtId="0" fontId="85" fillId="0" borderId="30" applyNumberFormat="0" applyFill="0" applyAlignment="0" applyProtection="0"/>
    <xf numFmtId="188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01" fontId="103" fillId="0" borderId="0">
      <alignment horizontal="center"/>
    </xf>
    <xf numFmtId="0" fontId="86" fillId="38" borderId="0" applyNumberFormat="0" applyBorder="0" applyAlignment="0" applyProtection="0"/>
    <xf numFmtId="37" fontId="142" fillId="0" borderId="0"/>
    <xf numFmtId="0" fontId="9" fillId="0" borderId="31"/>
    <xf numFmtId="0" fontId="10" fillId="0" borderId="32"/>
    <xf numFmtId="0" fontId="10" fillId="0" borderId="32"/>
    <xf numFmtId="202" fontId="35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6" fillId="0" borderId="0"/>
    <xf numFmtId="0" fontId="12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3" fillId="0" borderId="0"/>
    <xf numFmtId="0" fontId="32" fillId="0" borderId="0"/>
    <xf numFmtId="0" fontId="33" fillId="0" borderId="0"/>
    <xf numFmtId="0" fontId="35" fillId="0" borderId="0"/>
    <xf numFmtId="0" fontId="87" fillId="19" borderId="33" applyNumberFormat="0" applyFont="0" applyAlignment="0" applyProtection="0"/>
    <xf numFmtId="0" fontId="35" fillId="19" borderId="33" applyNumberFormat="0" applyFont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88" fillId="7" borderId="16" applyNumberFormat="0" applyAlignment="0" applyProtection="0"/>
    <xf numFmtId="203" fontId="21" fillId="0" borderId="0" applyFont="0" applyFill="0" applyBorder="0" applyAlignment="0" applyProtection="0"/>
    <xf numFmtId="204" fontId="35" fillId="0" borderId="0" applyFont="0" applyFill="0" applyBorder="0" applyAlignment="0" applyProtection="0"/>
    <xf numFmtId="0" fontId="121" fillId="0" borderId="0"/>
    <xf numFmtId="10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21" borderId="0"/>
    <xf numFmtId="0" fontId="16" fillId="0" borderId="0">
      <protection locked="0"/>
    </xf>
    <xf numFmtId="40" fontId="144" fillId="29" borderId="34">
      <alignment horizontal="right" vertical="center"/>
    </xf>
    <xf numFmtId="40" fontId="145" fillId="29" borderId="0">
      <alignment horizontal="right" vertical="center"/>
    </xf>
    <xf numFmtId="40" fontId="146" fillId="29" borderId="34">
      <alignment horizontal="right" vertical="center"/>
    </xf>
    <xf numFmtId="40" fontId="147" fillId="29" borderId="0">
      <alignment horizontal="right" vertical="center"/>
    </xf>
    <xf numFmtId="0" fontId="34" fillId="0" borderId="0" applyNumberFormat="0">
      <alignment horizontal="left"/>
    </xf>
    <xf numFmtId="205" fontId="21" fillId="0" borderId="0"/>
    <xf numFmtId="0" fontId="89" fillId="0" borderId="0"/>
    <xf numFmtId="0" fontId="89" fillId="0" borderId="0"/>
    <xf numFmtId="0" fontId="148" fillId="0" borderId="0" applyNumberFormat="0" applyFill="0" applyBorder="0" applyAlignment="0" applyProtection="0"/>
    <xf numFmtId="206" fontId="35" fillId="0" borderId="0" applyFont="0" applyFill="0" applyBorder="0" applyAlignment="0" applyProtection="0"/>
    <xf numFmtId="4" fontId="149" fillId="60" borderId="16" applyNumberFormat="0" applyProtection="0">
      <alignment vertical="center"/>
    </xf>
    <xf numFmtId="4" fontId="150" fillId="60" borderId="16" applyNumberFormat="0" applyProtection="0">
      <alignment vertical="center"/>
    </xf>
    <xf numFmtId="4" fontId="149" fillId="60" borderId="16" applyNumberFormat="0" applyProtection="0">
      <alignment horizontal="left" vertical="center" indent="1"/>
    </xf>
    <xf numFmtId="4" fontId="149" fillId="60" borderId="16" applyNumberFormat="0" applyProtection="0">
      <alignment horizontal="left" vertical="center" indent="1"/>
    </xf>
    <xf numFmtId="0" fontId="35" fillId="67" borderId="16" applyNumberFormat="0" applyProtection="0">
      <alignment horizontal="left" vertical="center" indent="1"/>
    </xf>
    <xf numFmtId="4" fontId="149" fillId="68" borderId="16" applyNumberFormat="0" applyProtection="0">
      <alignment horizontal="right" vertical="center"/>
    </xf>
    <xf numFmtId="4" fontId="149" fillId="69" borderId="16" applyNumberFormat="0" applyProtection="0">
      <alignment horizontal="right" vertical="center"/>
    </xf>
    <xf numFmtId="4" fontId="149" fillId="70" borderId="16" applyNumberFormat="0" applyProtection="0">
      <alignment horizontal="right" vertical="center"/>
    </xf>
    <xf numFmtId="4" fontId="149" fillId="71" borderId="16" applyNumberFormat="0" applyProtection="0">
      <alignment horizontal="right" vertical="center"/>
    </xf>
    <xf numFmtId="4" fontId="149" fillId="72" borderId="16" applyNumberFormat="0" applyProtection="0">
      <alignment horizontal="right" vertical="center"/>
    </xf>
    <xf numFmtId="4" fontId="149" fillId="73" borderId="16" applyNumberFormat="0" applyProtection="0">
      <alignment horizontal="right" vertical="center"/>
    </xf>
    <xf numFmtId="4" fontId="149" fillId="74" borderId="16" applyNumberFormat="0" applyProtection="0">
      <alignment horizontal="right" vertical="center"/>
    </xf>
    <xf numFmtId="4" fontId="149" fillId="75" borderId="16" applyNumberFormat="0" applyProtection="0">
      <alignment horizontal="right" vertical="center"/>
    </xf>
    <xf numFmtId="4" fontId="149" fillId="59" borderId="16" applyNumberFormat="0" applyProtection="0">
      <alignment horizontal="right" vertical="center"/>
    </xf>
    <xf numFmtId="4" fontId="151" fillId="76" borderId="16" applyNumberFormat="0" applyProtection="0">
      <alignment horizontal="left" vertical="center" indent="1"/>
    </xf>
    <xf numFmtId="4" fontId="149" fillId="77" borderId="35" applyNumberFormat="0" applyProtection="0">
      <alignment horizontal="left" vertical="center" indent="1"/>
    </xf>
    <xf numFmtId="4" fontId="152" fillId="78" borderId="0" applyNumberFormat="0" applyProtection="0">
      <alignment horizontal="left" vertical="center" indent="1"/>
    </xf>
    <xf numFmtId="0" fontId="35" fillId="67" borderId="16" applyNumberFormat="0" applyProtection="0">
      <alignment horizontal="left" vertical="center" indent="1"/>
    </xf>
    <xf numFmtId="4" fontId="149" fillId="77" borderId="16" applyNumberFormat="0" applyProtection="0">
      <alignment horizontal="left" vertical="center" indent="1"/>
    </xf>
    <xf numFmtId="4" fontId="149" fillId="30" borderId="16" applyNumberFormat="0" applyProtection="0">
      <alignment horizontal="left" vertical="center" indent="1"/>
    </xf>
    <xf numFmtId="0" fontId="35" fillId="30" borderId="16" applyNumberFormat="0" applyProtection="0">
      <alignment horizontal="left" vertical="center" indent="1"/>
    </xf>
    <xf numFmtId="0" fontId="35" fillId="30" borderId="16" applyNumberFormat="0" applyProtection="0">
      <alignment horizontal="left" vertical="center" indent="1"/>
    </xf>
    <xf numFmtId="0" fontId="35" fillId="79" borderId="16" applyNumberFormat="0" applyProtection="0">
      <alignment horizontal="left" vertical="center" indent="1"/>
    </xf>
    <xf numFmtId="0" fontId="35" fillId="79" borderId="16" applyNumberFormat="0" applyProtection="0">
      <alignment horizontal="left" vertical="center" indent="1"/>
    </xf>
    <xf numFmtId="0" fontId="35" fillId="2" borderId="16" applyNumberFormat="0" applyProtection="0">
      <alignment horizontal="left" vertical="center" indent="1"/>
    </xf>
    <xf numFmtId="0" fontId="35" fillId="2" borderId="16" applyNumberFormat="0" applyProtection="0">
      <alignment horizontal="left" vertical="center" indent="1"/>
    </xf>
    <xf numFmtId="0" fontId="35" fillId="67" borderId="16" applyNumberFormat="0" applyProtection="0">
      <alignment horizontal="left" vertical="center" indent="1"/>
    </xf>
    <xf numFmtId="0" fontId="35" fillId="67" borderId="16" applyNumberFormat="0" applyProtection="0">
      <alignment horizontal="left" vertical="center" indent="1"/>
    </xf>
    <xf numFmtId="4" fontId="149" fillId="3" borderId="16" applyNumberFormat="0" applyProtection="0">
      <alignment vertical="center"/>
    </xf>
    <xf numFmtId="4" fontId="150" fillId="3" borderId="16" applyNumberFormat="0" applyProtection="0">
      <alignment vertical="center"/>
    </xf>
    <xf numFmtId="4" fontId="149" fillId="3" borderId="16" applyNumberFormat="0" applyProtection="0">
      <alignment horizontal="left" vertical="center" indent="1"/>
    </xf>
    <xf numFmtId="4" fontId="149" fillId="3" borderId="16" applyNumberFormat="0" applyProtection="0">
      <alignment horizontal="left" vertical="center" indent="1"/>
    </xf>
    <xf numFmtId="4" fontId="149" fillId="77" borderId="16" applyNumberFormat="0" applyProtection="0">
      <alignment horizontal="right" vertical="center"/>
    </xf>
    <xf numFmtId="4" fontId="150" fillId="77" borderId="16" applyNumberFormat="0" applyProtection="0">
      <alignment horizontal="right" vertical="center"/>
    </xf>
    <xf numFmtId="0" fontId="35" fillId="67" borderId="16" applyNumberFormat="0" applyProtection="0">
      <alignment horizontal="left" vertical="center" indent="1"/>
    </xf>
    <xf numFmtId="0" fontId="35" fillId="67" borderId="16" applyNumberFormat="0" applyProtection="0">
      <alignment horizontal="left" vertical="center" indent="1"/>
    </xf>
    <xf numFmtId="0" fontId="153" fillId="0" borderId="0"/>
    <xf numFmtId="4" fontId="154" fillId="77" borderId="16" applyNumberFormat="0" applyProtection="0">
      <alignment horizontal="right" vertical="center"/>
    </xf>
    <xf numFmtId="0" fontId="155" fillId="15" borderId="0" applyNumberFormat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97" fillId="0" borderId="0"/>
    <xf numFmtId="0" fontId="156" fillId="0" borderId="36" applyProtection="0">
      <alignment horizontal="centerContinuous"/>
    </xf>
    <xf numFmtId="0" fontId="16" fillId="0" borderId="0"/>
    <xf numFmtId="0" fontId="35" fillId="0" borderId="0"/>
    <xf numFmtId="0" fontId="35" fillId="0" borderId="0"/>
    <xf numFmtId="2" fontId="36" fillId="80" borderId="37" applyProtection="0"/>
    <xf numFmtId="2" fontId="36" fillId="80" borderId="37" applyProtection="0"/>
    <xf numFmtId="2" fontId="37" fillId="0" borderId="0" applyFill="0" applyBorder="0" applyProtection="0"/>
    <xf numFmtId="2" fontId="38" fillId="0" borderId="0" applyFill="0" applyBorder="0" applyProtection="0"/>
    <xf numFmtId="2" fontId="38" fillId="81" borderId="37" applyProtection="0"/>
    <xf numFmtId="2" fontId="38" fillId="82" borderId="37" applyProtection="0"/>
    <xf numFmtId="2" fontId="38" fillId="83" borderId="37" applyProtection="0"/>
    <xf numFmtId="2" fontId="38" fillId="83" borderId="37" applyProtection="0">
      <alignment horizontal="center"/>
    </xf>
    <xf numFmtId="2" fontId="38" fillId="82" borderId="37" applyProtection="0">
      <alignment horizontal="center"/>
    </xf>
    <xf numFmtId="199" fontId="122" fillId="0" borderId="38">
      <protection locked="0"/>
    </xf>
    <xf numFmtId="0" fontId="126" fillId="3" borderId="15">
      <alignment vertical="center"/>
    </xf>
    <xf numFmtId="0" fontId="108" fillId="29" borderId="0">
      <alignment vertical="center"/>
    </xf>
    <xf numFmtId="0" fontId="126" fillId="60" borderId="15">
      <alignment vertical="center"/>
    </xf>
    <xf numFmtId="49" fontId="128" fillId="62" borderId="22">
      <alignment vertical="center"/>
    </xf>
    <xf numFmtId="49" fontId="126" fillId="63" borderId="22">
      <alignment vertical="center"/>
    </xf>
    <xf numFmtId="0" fontId="133" fillId="65" borderId="24">
      <alignment horizontal="centerContinuous" vertical="center"/>
    </xf>
    <xf numFmtId="0" fontId="136" fillId="66" borderId="25">
      <alignment horizontal="centerContinuous" vertical="center"/>
    </xf>
    <xf numFmtId="0" fontId="90" fillId="0" borderId="0" applyNumberFormat="0" applyFill="0" applyBorder="0" applyAlignment="0" applyProtection="0"/>
    <xf numFmtId="0" fontId="4" fillId="0" borderId="39" applyNumberFormat="0" applyFill="0" applyAlignment="0" applyProtection="0"/>
    <xf numFmtId="0" fontId="15" fillId="0" borderId="38" applyNumberFormat="0" applyFont="0" applyFill="0" applyAlignment="0" applyProtection="0"/>
    <xf numFmtId="0" fontId="15" fillId="0" borderId="38" applyNumberFormat="0" applyFont="0" applyFill="0" applyAlignment="0" applyProtection="0"/>
    <xf numFmtId="0" fontId="157" fillId="0" borderId="0" applyNumberFormat="0" applyFill="0" applyBorder="0" applyAlignment="0" applyProtection="0"/>
    <xf numFmtId="0" fontId="158" fillId="0" borderId="40" applyNumberFormat="0" applyFill="0" applyAlignment="0" applyProtection="0"/>
    <xf numFmtId="0" fontId="159" fillId="0" borderId="41" applyNumberFormat="0" applyFill="0" applyAlignment="0" applyProtection="0"/>
    <xf numFmtId="0" fontId="160" fillId="0" borderId="42" applyNumberFormat="0" applyFill="0" applyAlignment="0" applyProtection="0"/>
    <xf numFmtId="0" fontId="160" fillId="0" borderId="0" applyNumberFormat="0" applyFill="0" applyBorder="0" applyAlignment="0" applyProtection="0"/>
    <xf numFmtId="37" fontId="94" fillId="60" borderId="0" applyNumberFormat="0" applyBorder="0" applyAlignment="0" applyProtection="0"/>
    <xf numFmtId="37" fontId="94" fillId="0" borderId="0"/>
    <xf numFmtId="37" fontId="94" fillId="60" borderId="0" applyNumberFormat="0" applyBorder="0" applyAlignment="0" applyProtection="0"/>
    <xf numFmtId="3" fontId="161" fillId="0" borderId="29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62" fillId="0" borderId="30" applyNumberFormat="0" applyFill="0" applyAlignment="0" applyProtection="0"/>
    <xf numFmtId="0" fontId="16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99" fontId="122" fillId="0" borderId="0">
      <protection locked="0"/>
    </xf>
    <xf numFmtId="203" fontId="35" fillId="0" borderId="0" applyFont="0" applyFill="0" applyBorder="0" applyAlignment="0" applyProtection="0"/>
    <xf numFmtId="204" fontId="35" fillId="0" borderId="0" applyFont="0" applyFill="0" applyBorder="0" applyAlignment="0" applyProtection="0"/>
    <xf numFmtId="0" fontId="164" fillId="6" borderId="18" applyNumberFormat="0" applyAlignment="0" applyProtection="0"/>
    <xf numFmtId="0" fontId="13" fillId="50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84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8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11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86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4" fillId="44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87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4" fillId="38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0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84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88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4" fillId="11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82" fontId="4" fillId="0" borderId="43">
      <protection locked="0"/>
    </xf>
    <xf numFmtId="0" fontId="39" fillId="23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40" fillId="18" borderId="33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39" fillId="17" borderId="17" applyNumberFormat="0" applyAlignment="0" applyProtection="0"/>
    <xf numFmtId="0" fontId="41" fillId="21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2" fillId="20" borderId="44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3" fillId="21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4" fillId="20" borderId="33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43" fillId="20" borderId="1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Protection="0"/>
    <xf numFmtId="0" fontId="46" fillId="0" borderId="0" applyProtection="0"/>
    <xf numFmtId="0" fontId="46" fillId="0" borderId="0" applyProtection="0"/>
    <xf numFmtId="183" fontId="4" fillId="0" borderId="0" applyFill="0" applyBorder="0" applyAlignment="0" applyProtection="0"/>
    <xf numFmtId="184" fontId="4" fillId="0" borderId="0" applyFill="0" applyBorder="0" applyAlignment="0" applyProtection="0"/>
    <xf numFmtId="185" fontId="4" fillId="0" borderId="0" applyFill="0" applyBorder="0" applyAlignment="0" applyProtection="0"/>
    <xf numFmtId="165" fontId="4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86" fontId="4" fillId="0" borderId="0" applyFill="0" applyBorder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9" fillId="0" borderId="45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48" fillId="0" borderId="40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91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1" fillId="0" borderId="47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0" fillId="0" borderId="46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3" fillId="0" borderId="49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48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182" fontId="54" fillId="89" borderId="43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42" fillId="0" borderId="50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46" fillId="0" borderId="51" applyProtection="0"/>
    <xf numFmtId="0" fontId="46" fillId="0" borderId="2" applyProtection="0"/>
    <xf numFmtId="0" fontId="46" fillId="0" borderId="2" applyProtection="0"/>
    <xf numFmtId="0" fontId="56" fillId="90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7" fillId="51" borderId="52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6" fillId="6" borderId="18" applyNumberFormat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41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1" fillId="19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97" fillId="0" borderId="0"/>
    <xf numFmtId="195" fontId="93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187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4" fillId="0" borderId="0"/>
    <xf numFmtId="0" fontId="12" fillId="0" borderId="0"/>
    <xf numFmtId="0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62" fillId="0" borderId="0"/>
    <xf numFmtId="0" fontId="4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63" fillId="0" borderId="0"/>
    <xf numFmtId="0" fontId="12" fillId="0" borderId="0"/>
    <xf numFmtId="0" fontId="11" fillId="0" borderId="0"/>
    <xf numFmtId="0" fontId="11" fillId="0" borderId="0"/>
    <xf numFmtId="0" fontId="62" fillId="0" borderId="0"/>
    <xf numFmtId="0" fontId="62" fillId="0" borderId="0"/>
    <xf numFmtId="0" fontId="63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4" fillId="0" borderId="0"/>
    <xf numFmtId="0" fontId="4" fillId="0" borderId="0"/>
    <xf numFmtId="187" fontId="94" fillId="0" borderId="0" applyFill="0" applyBorder="0" applyAlignment="0" applyProtection="0"/>
    <xf numFmtId="0" fontId="2" fillId="0" borderId="0"/>
    <xf numFmtId="0" fontId="2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91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6" fillId="92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" fillId="24" borderId="33" applyNumberForma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1" fillId="19" borderId="33" applyNumberFormat="0" applyFont="0" applyAlignment="0" applyProtection="0"/>
    <xf numFmtId="0" fontId="11" fillId="19" borderId="33" applyNumberFormat="0" applyFont="0" applyAlignment="0" applyProtection="0"/>
    <xf numFmtId="0" fontId="11" fillId="19" borderId="33" applyNumberFormat="0" applyFont="0" applyAlignment="0" applyProtection="0"/>
    <xf numFmtId="0" fontId="11" fillId="19" borderId="33" applyNumberFormat="0" applyFont="0" applyAlignment="0" applyProtection="0"/>
    <xf numFmtId="0" fontId="1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17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0" fontId="1" fillId="19" borderId="33" applyNumberFormat="0" applyFont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1" fillId="0" borderId="53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3" fillId="0" borderId="0"/>
    <xf numFmtId="0" fontId="3" fillId="0" borderId="0"/>
    <xf numFmtId="0" fontId="98" fillId="0" borderId="0"/>
    <xf numFmtId="0" fontId="3" fillId="0" borderId="0"/>
    <xf numFmtId="0" fontId="46" fillId="0" borderId="0"/>
    <xf numFmtId="0" fontId="46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9" fontId="4" fillId="0" borderId="54">
      <alignment horizontal="center"/>
    </xf>
    <xf numFmtId="0" fontId="73" fillId="93" borderId="32" applyNumberFormat="0" applyFont="0" applyAlignment="0" applyProtection="0">
      <alignment wrapText="1"/>
    </xf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2" fontId="46" fillId="0" borderId="0" applyProtection="0"/>
    <xf numFmtId="2" fontId="46" fillId="0" borderId="0" applyProtection="0"/>
    <xf numFmtId="2" fontId="46" fillId="0" borderId="0" applyProtection="0"/>
    <xf numFmtId="166" fontId="1" fillId="0" borderId="0" applyFont="0" applyFill="0" applyBorder="0" applyAlignment="0" applyProtection="0"/>
    <xf numFmtId="190" fontId="4" fillId="0" borderId="0" applyFill="0" applyBorder="0" applyAlignment="0" applyProtection="0"/>
    <xf numFmtId="167" fontId="4" fillId="0" borderId="0" applyFill="0" applyBorder="0" applyAlignment="0" applyProtection="0"/>
    <xf numFmtId="164" fontId="1" fillId="0" borderId="0" applyFont="0" applyFill="0" applyBorder="0" applyAlignment="0" applyProtection="0"/>
    <xf numFmtId="191" fontId="4" fillId="0" borderId="0" applyFill="0" applyBorder="0" applyAlignment="0" applyProtection="0"/>
    <xf numFmtId="196" fontId="63" fillId="0" borderId="0" applyFont="0" applyFill="0" applyBorder="0" applyAlignment="0" applyProtection="0"/>
    <xf numFmtId="166" fontId="16" fillId="0" borderId="0" applyFont="0" applyFill="0" applyBorder="0" applyAlignment="0" applyProtection="0"/>
    <xf numFmtId="192" fontId="4" fillId="0" borderId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47" fillId="0" borderId="0" applyFont="0" applyFill="0" applyBorder="0" applyAlignment="0" applyProtection="0"/>
    <xf numFmtId="189" fontId="16" fillId="0" borderId="0" applyFill="0" applyBorder="0" applyAlignment="0" applyProtection="0"/>
    <xf numFmtId="197" fontId="10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6" fontId="16" fillId="0" borderId="0" applyFill="0" applyBorder="0" applyAlignment="0" applyProtection="0"/>
    <xf numFmtId="189" fontId="2" fillId="0" borderId="0" applyFont="0" applyFill="0" applyBorder="0" applyAlignment="0" applyProtection="0"/>
    <xf numFmtId="18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89" fontId="96" fillId="0" borderId="0" applyFont="0" applyFill="0" applyBorder="0" applyAlignment="0" applyProtection="0"/>
    <xf numFmtId="196" fontId="95" fillId="0" borderId="0" applyFont="0" applyFill="0" applyBorder="0" applyAlignment="0" applyProtection="0"/>
    <xf numFmtId="166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92" fontId="4" fillId="0" borderId="0" applyFill="0" applyBorder="0" applyAlignment="0" applyProtection="0"/>
    <xf numFmtId="0" fontId="74" fillId="9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5" fillId="25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9" fontId="165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5" fillId="0" borderId="0" applyFont="0" applyFill="0" applyBorder="0" applyAlignment="0" applyProtection="0"/>
    <xf numFmtId="209" fontId="35" fillId="0" borderId="0" applyFont="0" applyFill="0" applyBorder="0" applyAlignment="0" applyProtection="0"/>
    <xf numFmtId="210" fontId="35" fillId="0" borderId="0" applyFont="0" applyFill="0" applyBorder="0" applyAlignment="0" applyProtection="0"/>
    <xf numFmtId="0" fontId="166" fillId="0" borderId="0"/>
    <xf numFmtId="211" fontId="167" fillId="0" borderId="0" applyFont="0" applyFill="0" applyBorder="0" applyAlignment="0" applyProtection="0">
      <alignment vertical="center"/>
    </xf>
    <xf numFmtId="212" fontId="167" fillId="0" borderId="0" applyFont="0" applyFill="0" applyBorder="0" applyAlignment="0" applyProtection="0">
      <alignment vertical="center"/>
    </xf>
    <xf numFmtId="188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0" fontId="9" fillId="0" borderId="0"/>
    <xf numFmtId="213" fontId="168" fillId="0" borderId="0"/>
  </cellStyleXfs>
  <cellXfs count="81">
    <xf numFmtId="0" fontId="0" fillId="0" borderId="0" xfId="0"/>
    <xf numFmtId="3" fontId="16" fillId="0" borderId="5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/>
    <xf numFmtId="0" fontId="78" fillId="0" borderId="0" xfId="0" applyFont="1" applyFill="1" applyAlignment="1">
      <alignment horizontal="right"/>
    </xf>
    <xf numFmtId="0" fontId="79" fillId="0" borderId="0" xfId="0" applyFont="1" applyFill="1"/>
    <xf numFmtId="0" fontId="16" fillId="0" borderId="0" xfId="0" applyFont="1" applyFill="1" applyAlignment="1">
      <alignment horizontal="centerContinuous"/>
    </xf>
    <xf numFmtId="0" fontId="79" fillId="0" borderId="0" xfId="0" applyFont="1" applyFill="1" applyAlignment="1">
      <alignment horizontal="centerContinuous"/>
    </xf>
    <xf numFmtId="0" fontId="29" fillId="0" borderId="0" xfId="1516" applyFont="1" applyFill="1" applyAlignment="1" applyProtection="1">
      <alignment horizontal="center"/>
    </xf>
    <xf numFmtId="0" fontId="16" fillId="0" borderId="0" xfId="0" applyFont="1" applyFill="1" applyAlignment="1">
      <alignment horizontal="justify"/>
    </xf>
    <xf numFmtId="0" fontId="16" fillId="0" borderId="21" xfId="0" applyFont="1" applyFill="1" applyBorder="1" applyAlignment="1">
      <alignment horizontal="center" vertical="top" wrapText="1"/>
    </xf>
    <xf numFmtId="0" fontId="16" fillId="0" borderId="6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62" xfId="0" applyFont="1" applyFill="1" applyBorder="1" applyAlignment="1">
      <alignment horizontal="center" vertical="top" wrapText="1"/>
    </xf>
    <xf numFmtId="0" fontId="79" fillId="0" borderId="0" xfId="0" applyFont="1" applyFill="1" applyBorder="1" applyAlignment="1">
      <alignment vertical="top" wrapText="1"/>
    </xf>
    <xf numFmtId="0" fontId="16" fillId="0" borderId="64" xfId="0" applyFont="1" applyFill="1" applyBorder="1" applyAlignment="1">
      <alignment horizontal="center" vertical="top" wrapText="1"/>
    </xf>
    <xf numFmtId="0" fontId="16" fillId="0" borderId="65" xfId="0" applyFont="1" applyFill="1" applyBorder="1" applyAlignment="1">
      <alignment horizontal="center" vertical="top" wrapText="1"/>
    </xf>
    <xf numFmtId="0" fontId="79" fillId="0" borderId="65" xfId="0" applyFont="1" applyFill="1" applyBorder="1" applyAlignment="1">
      <alignment vertical="top" wrapText="1"/>
    </xf>
    <xf numFmtId="0" fontId="76" fillId="0" borderId="66" xfId="0" applyFont="1" applyFill="1" applyBorder="1" applyAlignment="1">
      <alignment horizontal="center" vertical="top" wrapText="1"/>
    </xf>
    <xf numFmtId="3" fontId="16" fillId="0" borderId="66" xfId="0" applyNumberFormat="1" applyFont="1" applyFill="1" applyBorder="1" applyAlignment="1">
      <alignment horizontal="right" vertical="center" wrapText="1" indent="1"/>
    </xf>
    <xf numFmtId="3" fontId="16" fillId="0" borderId="57" xfId="0" applyNumberFormat="1" applyFont="1" applyFill="1" applyBorder="1" applyAlignment="1">
      <alignment horizontal="right" vertical="center" wrapText="1" indent="1"/>
    </xf>
    <xf numFmtId="0" fontId="16" fillId="0" borderId="60" xfId="0" applyFont="1" applyFill="1" applyBorder="1" applyAlignment="1">
      <alignment vertical="top" wrapText="1"/>
    </xf>
    <xf numFmtId="3" fontId="77" fillId="0" borderId="67" xfId="2093" applyNumberFormat="1" applyFont="1" applyFill="1" applyBorder="1" applyAlignment="1">
      <alignment horizontal="right" vertical="center" wrapText="1" indent="1"/>
    </xf>
    <xf numFmtId="3" fontId="16" fillId="0" borderId="71" xfId="0" applyNumberFormat="1" applyFont="1" applyFill="1" applyBorder="1" applyAlignment="1">
      <alignment horizontal="right" vertical="center" wrapText="1" indent="1"/>
    </xf>
    <xf numFmtId="0" fontId="16" fillId="0" borderId="60" xfId="0" applyFont="1" applyFill="1" applyBorder="1" applyAlignment="1">
      <alignment horizontal="justify" vertical="top" wrapText="1"/>
    </xf>
    <xf numFmtId="3" fontId="16" fillId="0" borderId="72" xfId="0" applyNumberFormat="1" applyFont="1" applyFill="1" applyBorder="1" applyAlignment="1">
      <alignment horizontal="right" vertical="center" wrapText="1" indent="1"/>
    </xf>
    <xf numFmtId="0" fontId="76" fillId="0" borderId="58" xfId="0" applyFont="1" applyFill="1" applyBorder="1" applyAlignment="1">
      <alignment horizontal="center" vertical="top" wrapText="1"/>
    </xf>
    <xf numFmtId="3" fontId="76" fillId="0" borderId="66" xfId="2093" applyNumberFormat="1" applyFont="1" applyFill="1" applyBorder="1" applyAlignment="1">
      <alignment horizontal="right" vertical="center" wrapText="1" indent="1"/>
    </xf>
    <xf numFmtId="3" fontId="16" fillId="0" borderId="74" xfId="0" applyNumberFormat="1" applyFont="1" applyFill="1" applyBorder="1" applyAlignment="1">
      <alignment horizontal="right" vertical="center" wrapText="1" indent="1"/>
    </xf>
    <xf numFmtId="3" fontId="16" fillId="0" borderId="0" xfId="0" applyNumberFormat="1" applyFont="1" applyFill="1" applyBorder="1" applyAlignment="1">
      <alignment horizontal="right" vertical="center" wrapText="1" indent="1"/>
    </xf>
    <xf numFmtId="0" fontId="16" fillId="0" borderId="0" xfId="0" applyFont="1" applyFill="1"/>
    <xf numFmtId="0" fontId="79" fillId="0" borderId="0" xfId="0" applyFont="1" applyFill="1" applyAlignment="1"/>
    <xf numFmtId="0" fontId="16" fillId="0" borderId="62" xfId="0" applyFont="1" applyFill="1" applyBorder="1" applyAlignment="1">
      <alignment horizontal="center" vertical="top" wrapText="1"/>
    </xf>
    <xf numFmtId="0" fontId="16" fillId="0" borderId="64" xfId="0" applyFont="1" applyFill="1" applyBorder="1" applyAlignment="1">
      <alignment horizontal="center" vertical="top" wrapText="1"/>
    </xf>
    <xf numFmtId="0" fontId="16" fillId="0" borderId="6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65" xfId="0" applyFont="1" applyFill="1" applyBorder="1" applyAlignment="1">
      <alignment horizontal="center" vertical="top" wrapText="1"/>
    </xf>
    <xf numFmtId="0" fontId="16" fillId="0" borderId="60" xfId="0" applyFont="1" applyFill="1" applyBorder="1" applyAlignment="1">
      <alignment horizontal="center" vertical="top" wrapText="1"/>
    </xf>
    <xf numFmtId="0" fontId="16" fillId="0" borderId="6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76" fillId="0" borderId="66" xfId="0" applyFont="1" applyBorder="1" applyAlignment="1">
      <alignment vertical="top" wrapText="1"/>
    </xf>
    <xf numFmtId="214" fontId="76" fillId="0" borderId="66" xfId="0" applyNumberFormat="1" applyFont="1" applyBorder="1" applyAlignment="1">
      <alignment horizontal="center" vertical="top" wrapText="1"/>
    </xf>
    <xf numFmtId="0" fontId="16" fillId="0" borderId="67" xfId="0" applyFont="1" applyBorder="1" applyAlignment="1">
      <alignment vertical="top" wrapText="1"/>
    </xf>
    <xf numFmtId="214" fontId="76" fillId="0" borderId="68" xfId="0" applyNumberFormat="1" applyFont="1" applyBorder="1" applyAlignment="1">
      <alignment horizontal="center" vertical="top" wrapText="1"/>
    </xf>
    <xf numFmtId="214" fontId="76" fillId="0" borderId="67" xfId="0" applyNumberFormat="1" applyFont="1" applyBorder="1" applyAlignment="1">
      <alignment horizontal="center" vertical="top" wrapText="1"/>
    </xf>
    <xf numFmtId="0" fontId="16" fillId="0" borderId="55" xfId="0" applyFont="1" applyBorder="1" applyAlignment="1">
      <alignment vertical="top" wrapText="1"/>
    </xf>
    <xf numFmtId="214" fontId="16" fillId="0" borderId="70" xfId="0" applyNumberFormat="1" applyFont="1" applyBorder="1" applyAlignment="1">
      <alignment horizontal="center" vertical="top" wrapText="1"/>
    </xf>
    <xf numFmtId="214" fontId="16" fillId="0" borderId="55" xfId="0" applyNumberFormat="1" applyFont="1" applyBorder="1" applyAlignment="1">
      <alignment horizontal="center" vertical="top" wrapText="1"/>
    </xf>
    <xf numFmtId="49" fontId="16" fillId="0" borderId="72" xfId="0" applyNumberFormat="1" applyFont="1" applyBorder="1" applyAlignment="1">
      <alignment vertical="top" wrapText="1"/>
    </xf>
    <xf numFmtId="214" fontId="16" fillId="0" borderId="73" xfId="0" applyNumberFormat="1" applyFont="1" applyBorder="1" applyAlignment="1">
      <alignment horizontal="center" vertical="top" wrapText="1"/>
    </xf>
    <xf numFmtId="214" fontId="16" fillId="0" borderId="72" xfId="0" applyNumberFormat="1" applyFont="1" applyBorder="1" applyAlignment="1">
      <alignment horizontal="center" vertical="top" wrapText="1"/>
    </xf>
    <xf numFmtId="49" fontId="16" fillId="0" borderId="74" xfId="0" applyNumberFormat="1" applyFont="1" applyBorder="1" applyAlignment="1">
      <alignment vertical="top" wrapText="1"/>
    </xf>
    <xf numFmtId="214" fontId="16" fillId="0" borderId="75" xfId="0" applyNumberFormat="1" applyFont="1" applyBorder="1" applyAlignment="1">
      <alignment horizontal="center" vertical="top" wrapText="1"/>
    </xf>
    <xf numFmtId="214" fontId="16" fillId="0" borderId="74" xfId="0" applyNumberFormat="1" applyFont="1" applyBorder="1" applyAlignment="1">
      <alignment horizontal="center" vertical="top" wrapText="1"/>
    </xf>
    <xf numFmtId="3" fontId="76" fillId="0" borderId="66" xfId="0" applyNumberFormat="1" applyFont="1" applyBorder="1" applyAlignment="1">
      <alignment horizontal="right" vertical="center" wrapText="1" indent="1"/>
    </xf>
    <xf numFmtId="3" fontId="77" fillId="0" borderId="67" xfId="2093" applyNumberFormat="1" applyFont="1" applyBorder="1" applyAlignment="1">
      <alignment horizontal="right" vertical="center" wrapText="1" indent="1"/>
    </xf>
    <xf numFmtId="3" fontId="16" fillId="0" borderId="55" xfId="0" applyNumberFormat="1" applyFont="1" applyBorder="1" applyAlignment="1">
      <alignment horizontal="right" vertical="center" wrapText="1" indent="1"/>
    </xf>
    <xf numFmtId="3" fontId="16" fillId="0" borderId="74" xfId="0" applyNumberFormat="1" applyFont="1" applyBorder="1" applyAlignment="1">
      <alignment horizontal="right" vertical="center" wrapText="1" indent="1"/>
    </xf>
    <xf numFmtId="3" fontId="76" fillId="0" borderId="76" xfId="2093" applyNumberFormat="1" applyFont="1" applyFill="1" applyBorder="1" applyAlignment="1">
      <alignment horizontal="right" vertical="center" wrapText="1" indent="1"/>
    </xf>
    <xf numFmtId="3" fontId="77" fillId="0" borderId="69" xfId="2093" applyNumberFormat="1" applyFont="1" applyFill="1" applyBorder="1" applyAlignment="1">
      <alignment horizontal="right" vertical="center" wrapText="1" indent="1"/>
    </xf>
    <xf numFmtId="3" fontId="16" fillId="0" borderId="55" xfId="2093" applyNumberFormat="1" applyFont="1" applyFill="1" applyBorder="1" applyAlignment="1">
      <alignment horizontal="right" vertical="center" wrapText="1" indent="1"/>
    </xf>
    <xf numFmtId="49" fontId="16" fillId="0" borderId="0" xfId="0" applyNumberFormat="1" applyFont="1" applyBorder="1" applyAlignment="1">
      <alignment vertical="top" wrapText="1"/>
    </xf>
    <xf numFmtId="214" fontId="16" fillId="0" borderId="0" xfId="0" applyNumberFormat="1" applyFont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right" vertical="center" wrapText="1" indent="1"/>
    </xf>
    <xf numFmtId="0" fontId="16" fillId="0" borderId="62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wrapText="1"/>
    </xf>
    <xf numFmtId="0" fontId="16" fillId="0" borderId="21" xfId="0" applyFont="1" applyFill="1" applyBorder="1" applyAlignment="1">
      <alignment horizontal="center" vertical="top" wrapText="1"/>
    </xf>
    <xf numFmtId="0" fontId="16" fillId="0" borderId="60" xfId="0" applyFont="1" applyFill="1" applyBorder="1" applyAlignment="1">
      <alignment horizontal="center" vertical="top" wrapText="1"/>
    </xf>
    <xf numFmtId="0" fontId="16" fillId="0" borderId="62" xfId="0" applyFont="1" applyFill="1" applyBorder="1" applyAlignment="1">
      <alignment horizontal="center" vertical="top" wrapText="1"/>
    </xf>
    <xf numFmtId="0" fontId="16" fillId="0" borderId="56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64" xfId="0" applyFont="1" applyFill="1" applyBorder="1" applyAlignment="1">
      <alignment horizontal="center" vertical="top" wrapText="1"/>
    </xf>
    <xf numFmtId="0" fontId="16" fillId="0" borderId="26" xfId="0" applyFont="1" applyFill="1" applyBorder="1" applyAlignment="1">
      <alignment horizontal="center" vertical="top" wrapText="1"/>
    </xf>
    <xf numFmtId="0" fontId="16" fillId="0" borderId="57" xfId="0" applyFont="1" applyFill="1" applyBorder="1" applyAlignment="1">
      <alignment horizontal="center" vertical="top" wrapText="1"/>
    </xf>
    <xf numFmtId="0" fontId="16" fillId="0" borderId="6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65" xfId="0" applyFont="1" applyFill="1" applyBorder="1" applyAlignment="1">
      <alignment horizontal="center" vertical="top" wrapText="1"/>
    </xf>
    <xf numFmtId="0" fontId="16" fillId="0" borderId="58" xfId="0" applyFont="1" applyFill="1" applyBorder="1" applyAlignment="1">
      <alignment horizontal="center" vertical="top" wrapText="1"/>
    </xf>
    <xf numFmtId="0" fontId="16" fillId="0" borderId="59" xfId="0" applyFont="1" applyFill="1" applyBorder="1" applyAlignment="1">
      <alignment horizontal="center" vertical="top" wrapText="1"/>
    </xf>
    <xf numFmtId="0" fontId="16" fillId="0" borderId="63" xfId="0" applyFont="1" applyFill="1" applyBorder="1" applyAlignment="1">
      <alignment horizontal="center" vertical="top" wrapText="1"/>
    </xf>
    <xf numFmtId="3" fontId="16" fillId="95" borderId="0" xfId="0" applyNumberFormat="1" applyFont="1" applyFill="1" applyBorder="1" applyAlignment="1">
      <alignment horizontal="right" vertical="center" wrapText="1" indent="1"/>
    </xf>
    <xf numFmtId="3" fontId="79" fillId="0" borderId="0" xfId="0" applyNumberFormat="1" applyFont="1" applyFill="1"/>
  </cellXfs>
  <cellStyles count="2172">
    <cellStyle name="??" xfId="1"/>
    <cellStyle name="?? [0]_??" xfId="2"/>
    <cellStyle name="???_??" xfId="3"/>
    <cellStyle name="??_??" xfId="4"/>
    <cellStyle name="_090916 Redcliff Cost Estimation - Mixed" xfId="5"/>
    <cellStyle name="_100128_Summary" xfId="6"/>
    <cellStyle name="_100326_Cash Flow_Actual_2009_N-Kama_INDIRECT" xfId="7"/>
    <cellStyle name="_100906 BP1110_100823_BROr_workingfile_v6" xfId="8"/>
    <cellStyle name="_100908 BP1110_100823_BROr_workingfile_v7_only_fyi" xfId="9"/>
    <cellStyle name="_100915 BP1110_100823_BROr_workingfile_v9" xfId="10"/>
    <cellStyle name="_2009年1-10月主营业务产品毛利分析" xfId="11"/>
    <cellStyle name="_20100519_NEW_FORMAT_BP11_10_v1" xfId="12"/>
    <cellStyle name="_20100716_NEW_FORMAT_BP11_10_v4" xfId="13"/>
    <cellStyle name="_20100727_NEW_FORMAT_BP11_10_v5" xfId="14"/>
    <cellStyle name="_20100730_Invest_CALC_ZFKama_BP1110_AST_v3" xfId="15"/>
    <cellStyle name="_20100811_NEW_FORMAT_BP11_10_testmaterial_v7" xfId="16"/>
    <cellStyle name="_2011-20151" xfId="17"/>
    <cellStyle name="_BP example_100324_JKR1" xfId="18"/>
    <cellStyle name="_Column1" xfId="19"/>
    <cellStyle name="_Column1_100326_Cash Flow_Actual_2009_N-Kama_INDIRECT" xfId="20"/>
    <cellStyle name="_Column1_100326_Cash Flow_Actual_2009_N-Kama_INDIRECT_Kopie von CURRENT_2012-04_2012-04-10_Investplan_TS1112 (от 25.05)" xfId="21"/>
    <cellStyle name="_Column1_xyz" xfId="22"/>
    <cellStyle name="_Column1_xyz_Kopie von CURRENT_2012-04_2012-04-10_Investplan_TS1112 (от 25.05)" xfId="23"/>
    <cellStyle name="_Column2" xfId="24"/>
    <cellStyle name="_Column3" xfId="25"/>
    <cellStyle name="_Column4" xfId="26"/>
    <cellStyle name="_Column4_100326_Cash Flow_Actual_2009_N-Kama_INDIRECT" xfId="27"/>
    <cellStyle name="_Column4_100326_Cash Flow_Actual_2009_N-Kama_INDIRECT_Kopie von CURRENT_2012-04_2012-04-10_Investplan_TS1112 (от 25.05)" xfId="28"/>
    <cellStyle name="_Column4_xyz" xfId="29"/>
    <cellStyle name="_Column4_xyz_Kopie von CURRENT_2012-04_2012-04-10_Investplan_TS1112 (от 25.05)" xfId="30"/>
    <cellStyle name="_Column5" xfId="31"/>
    <cellStyle name="_Column6" xfId="32"/>
    <cellStyle name="_Column7" xfId="33"/>
    <cellStyle name="_Column7_100326_Cash Flow_Actual_2009_N-Kama_INDIRECT" xfId="34"/>
    <cellStyle name="_Column7_100906 BP1110_100823_BROr_workingfile_v6" xfId="35"/>
    <cellStyle name="_Column7_100908 BP1110_100823_BROr_workingfile_v7_only_fyi" xfId="36"/>
    <cellStyle name="_Column7_100915 BP1110_100823_BROr_workingfile_v9" xfId="37"/>
    <cellStyle name="_Column7_100929 BP1110_FINAL" xfId="38"/>
    <cellStyle name="_Column7_110227_ BP1110_BoD_2011-03-04" xfId="39"/>
    <cellStyle name="_Column7_20100519_NEW_FORMAT_BP11_10_v1" xfId="40"/>
    <cellStyle name="_Column7_20100716_NEW_FORMAT_BP11_10_v4" xfId="41"/>
    <cellStyle name="_Column7_20100727_NEW_FORMAT_BP11_10_v5" xfId="42"/>
    <cellStyle name="_Column7_20100730_Invest_CALC_ZFKama_BP1110_AST_v3" xfId="43"/>
    <cellStyle name="_Column7_20100811_NEW_FORMAT_BP11_10_testmaterial_v7" xfId="44"/>
    <cellStyle name="_Column7_2011-04-05_ BP1110_BASIC1_building4.5_BoD_v5" xfId="45"/>
    <cellStyle name="_Column7_2011-05_ BP1111_v1" xfId="46"/>
    <cellStyle name="_Column7_2011-06_ BP1111_v2" xfId="47"/>
    <cellStyle name="_Column7_2011-06_ BP1111_v3" xfId="48"/>
    <cellStyle name="_Column7_2011-06_07_ BP1111_v1" xfId="49"/>
    <cellStyle name="_Column7_Assumptions" xfId="50"/>
    <cellStyle name="_Column7_BP1110_BASIC1_building4.5_BoD_v5_aktTS1111_2011-06-01" xfId="51"/>
    <cellStyle name="_Column7_Invest" xfId="52"/>
    <cellStyle name="_Column7_MASTER_Investplan_Stand_18_Schichten_2011-06-10_updated" xfId="53"/>
    <cellStyle name="_Column7_NEW_FORMAT_BP11_10" xfId="54"/>
    <cellStyle name="_Column7_Volumenplanung_100714_BRO" xfId="55"/>
    <cellStyle name="_Column7_xyz" xfId="56"/>
    <cellStyle name="_comp ZFDH_RC MKFK" xfId="57"/>
    <cellStyle name="_CPI foodimp" xfId="58"/>
    <cellStyle name="_Data" xfId="59"/>
    <cellStyle name="_Data_100326_Cash Flow_Actual_2009_N-Kama_INDIRECT" xfId="60"/>
    <cellStyle name="_Data_100906 BP1110_100823_BROr_workingfile_v6" xfId="61"/>
    <cellStyle name="_Data_100908 BP1110_100823_BROr_workingfile_v7_only_fyi" xfId="62"/>
    <cellStyle name="_Data_100915 BP1110_100823_BROr_workingfile_v9" xfId="63"/>
    <cellStyle name="_Data_100929 BP1110_FINAL" xfId="64"/>
    <cellStyle name="_Data_110227_ BP1110_BoD_2011-03-04" xfId="65"/>
    <cellStyle name="_Data_20100519_NEW_FORMAT_BP11_10_v1" xfId="66"/>
    <cellStyle name="_Data_20100716_NEW_FORMAT_BP11_10_v4" xfId="67"/>
    <cellStyle name="_Data_20100727_NEW_FORMAT_BP11_10_v5" xfId="68"/>
    <cellStyle name="_Data_20100730_Invest_CALC_ZFKama_BP1110_AST_v3" xfId="69"/>
    <cellStyle name="_Data_20100811_NEW_FORMAT_BP11_10_testmaterial_v7" xfId="70"/>
    <cellStyle name="_Data_2011-04-05_ BP1110_BASIC1_building4.5_BoD_v5" xfId="71"/>
    <cellStyle name="_Data_2011-05_ BP1111_v1" xfId="72"/>
    <cellStyle name="_Data_2011-06_ BP1111_v2" xfId="73"/>
    <cellStyle name="_Data_2011-06_ BP1111_v3" xfId="74"/>
    <cellStyle name="_Data_2011-06_07_ BP1111_v1" xfId="75"/>
    <cellStyle name="_Data_Assumptions" xfId="76"/>
    <cellStyle name="_Data_BP1110_BASIC1_building4.5_BoD_v5_aktTS1111_2011-06-01" xfId="77"/>
    <cellStyle name="_Data_Invest" xfId="78"/>
    <cellStyle name="_Data_MASTER_Investplan_Stand_18_Schichten_2011-06-10_updated" xfId="79"/>
    <cellStyle name="_Data_NEW_FORMAT_BP11_10" xfId="80"/>
    <cellStyle name="_Data_Volumenplanung_100714_BRO" xfId="81"/>
    <cellStyle name="_Data_xyz" xfId="82"/>
    <cellStyle name="_Header" xfId="83"/>
    <cellStyle name="_Invest" xfId="84"/>
    <cellStyle name="_macro 2012 var 1" xfId="85"/>
    <cellStyle name="_NEW_FORMAT_BP11_10" xfId="86"/>
    <cellStyle name="_Row1" xfId="87"/>
    <cellStyle name="_Row1_100326_Cash Flow_Actual_2009_N-Kama_INDIRECT" xfId="88"/>
    <cellStyle name="_Row1_100326_Cash Flow_Actual_2009_N-Kama_INDIRECT_Kopie von CURRENT_2012-04_2012-04-10_Investplan_TS1112 (от 25.05)" xfId="89"/>
    <cellStyle name="_Row1_xyz" xfId="90"/>
    <cellStyle name="_Row1_xyz_Kopie von CURRENT_2012-04_2012-04-10_Investplan_TS1112 (от 25.05)" xfId="91"/>
    <cellStyle name="_Row2" xfId="92"/>
    <cellStyle name="_Row3" xfId="93"/>
    <cellStyle name="_Row4" xfId="94"/>
    <cellStyle name="_Row4_100326_Cash Flow_Actual_2009_N-Kama_INDIRECT" xfId="95"/>
    <cellStyle name="_Row4_100906 BP1110_100823_BROr_workingfile_v6" xfId="96"/>
    <cellStyle name="_Row4_100908 BP1110_100823_BROr_workingfile_v7_only_fyi" xfId="97"/>
    <cellStyle name="_Row4_100915 BP1110_100823_BROr_workingfile_v9" xfId="98"/>
    <cellStyle name="_Row4_100929 BP1110_FINAL" xfId="99"/>
    <cellStyle name="_Row4_110227_ BP1110_BoD_2011-03-04" xfId="100"/>
    <cellStyle name="_Row4_20100519_NEW_FORMAT_BP11_10_v1" xfId="101"/>
    <cellStyle name="_Row4_20100716_NEW_FORMAT_BP11_10_v4" xfId="102"/>
    <cellStyle name="_Row4_20100727_NEW_FORMAT_BP11_10_v5" xfId="103"/>
    <cellStyle name="_Row4_20100730_Invest_CALC_ZFKama_BP1110_AST_v3" xfId="104"/>
    <cellStyle name="_Row4_20100811_NEW_FORMAT_BP11_10_testmaterial_v7" xfId="105"/>
    <cellStyle name="_Row4_2011-04-05_ BP1110_BASIC1_building4.5_BoD_v5" xfId="106"/>
    <cellStyle name="_Row4_2011-05_ BP1111_v1" xfId="107"/>
    <cellStyle name="_Row4_2011-06_ BP1111_v2" xfId="108"/>
    <cellStyle name="_Row4_2011-06_ BP1111_v3" xfId="109"/>
    <cellStyle name="_Row4_2011-06_07_ BP1111_v1" xfId="110"/>
    <cellStyle name="_Row4_Assumptions" xfId="111"/>
    <cellStyle name="_Row4_BP1110_BASIC1_building4.5_BoD_v5_aktTS1111_2011-06-01" xfId="112"/>
    <cellStyle name="_Row4_Invest" xfId="113"/>
    <cellStyle name="_Row4_MASTER_Investplan_Stand_18_Schichten_2011-06-10_updated" xfId="114"/>
    <cellStyle name="_Row4_NEW_FORMAT_BP11_10" xfId="115"/>
    <cellStyle name="_Row4_Volumenplanung_100714_BRO" xfId="116"/>
    <cellStyle name="_Row4_xyz" xfId="117"/>
    <cellStyle name="_Row5" xfId="118"/>
    <cellStyle name="_Row6" xfId="119"/>
    <cellStyle name="_Row7" xfId="120"/>
    <cellStyle name="_Row7_100326_Cash Flow_Actual_2009_N-Kama_INDIRECT" xfId="121"/>
    <cellStyle name="_Row7_100906 BP1110_100823_BROr_workingfile_v6" xfId="122"/>
    <cellStyle name="_Row7_100908 BP1110_100823_BROr_workingfile_v7_only_fyi" xfId="123"/>
    <cellStyle name="_Row7_100915 BP1110_100823_BROr_workingfile_v9" xfId="124"/>
    <cellStyle name="_Row7_100929 BP1110_FINAL" xfId="125"/>
    <cellStyle name="_Row7_110227_ BP1110_BoD_2011-03-04" xfId="126"/>
    <cellStyle name="_Row7_20100519_NEW_FORMAT_BP11_10_v1" xfId="127"/>
    <cellStyle name="_Row7_20100716_NEW_FORMAT_BP11_10_v4" xfId="128"/>
    <cellStyle name="_Row7_20100727_NEW_FORMAT_BP11_10_v5" xfId="129"/>
    <cellStyle name="_Row7_20100730_Invest_CALC_ZFKama_BP1110_AST_v3" xfId="130"/>
    <cellStyle name="_Row7_20100811_NEW_FORMAT_BP11_10_testmaterial_v7" xfId="131"/>
    <cellStyle name="_Row7_2011-04-05_ BP1110_BASIC1_building4.5_BoD_v5" xfId="132"/>
    <cellStyle name="_Row7_2011-05_ BP1111_v1" xfId="133"/>
    <cellStyle name="_Row7_2011-06_ BP1111_v2" xfId="134"/>
    <cellStyle name="_Row7_2011-06_ BP1111_v3" xfId="135"/>
    <cellStyle name="_Row7_2011-06_07_ BP1111_v1" xfId="136"/>
    <cellStyle name="_Row7_Assumptions" xfId="137"/>
    <cellStyle name="_Row7_BP1110_BASIC1_building4.5_BoD_v5_aktTS1111_2011-06-01" xfId="138"/>
    <cellStyle name="_Row7_Invest" xfId="139"/>
    <cellStyle name="_Row7_MASTER_Investplan_Stand_18_Schichten_2011-06-10_updated" xfId="140"/>
    <cellStyle name="_Row7_NEW_FORMAT_BP11_10" xfId="141"/>
    <cellStyle name="_Row7_Volumenplanung_100714_BRO" xfId="142"/>
    <cellStyle name="_Row7_xyz" xfId="143"/>
    <cellStyle name="_v-2013-2030- 2b17.01.11Нах-cpiнов. курс inn 1-2-Е1xls" xfId="144"/>
    <cellStyle name="_Volumenplanung_100714_BRO" xfId="145"/>
    <cellStyle name="_xyz" xfId="146"/>
    <cellStyle name="_Модель - 2(23)" xfId="147"/>
    <cellStyle name="_Сб-macro 2020" xfId="148"/>
    <cellStyle name="”ќђќ‘ћ‚›‰" xfId="149"/>
    <cellStyle name="”ќђќ‘ћ‚›‰ 2" xfId="150"/>
    <cellStyle name="”ќђќ‘ћ‚›‰_лист к ФП" xfId="151"/>
    <cellStyle name="”љ‘ђћ‚ђќќ›‰" xfId="152"/>
    <cellStyle name="”љ‘ђћ‚ђќќ›‰ 2" xfId="153"/>
    <cellStyle name="”љ‘ђћ‚ђќќ›‰_лист к ФП" xfId="154"/>
    <cellStyle name="„…ќ…†ќ›‰" xfId="155"/>
    <cellStyle name="„…ќ…†ќ›‰ 2" xfId="156"/>
    <cellStyle name="„…ќ…†ќ›‰_лист к ФП" xfId="157"/>
    <cellStyle name="=C:\WINNT35\SYSTEM32\COMMAND.COM" xfId="158"/>
    <cellStyle name="‡ђѓћ‹ћ‚ћљ1" xfId="159"/>
    <cellStyle name="‡ђѓћ‹ћ‚ћљ1 2" xfId="160"/>
    <cellStyle name="‡ђѓћ‹ћ‚ћљ1_лист к ФП" xfId="161"/>
    <cellStyle name="‡ђѓћ‹ћ‚ћљ2" xfId="162"/>
    <cellStyle name="‡ђѓћ‹ћ‚ћљ2 2" xfId="163"/>
    <cellStyle name="‡ђѓћ‹ћ‚ћљ2_лист к ФП" xfId="164"/>
    <cellStyle name="’ћѓћ‚›‰" xfId="165"/>
    <cellStyle name="’ћѓћ‚›‰ 2" xfId="166"/>
    <cellStyle name="’ћѓћ‚›‰_лист к ФП" xfId="167"/>
    <cellStyle name="0,0_x000d__x000a_NA_x000d__x000a_" xfId="168"/>
    <cellStyle name="1Normal" xfId="169"/>
    <cellStyle name="1Normal 2" xfId="170"/>
    <cellStyle name="1Normal_Бюджет 2013 (сводный)" xfId="171"/>
    <cellStyle name="20 % - Akzent1" xfId="172"/>
    <cellStyle name="20 % - Akzent2" xfId="173"/>
    <cellStyle name="20 % - Akzent3" xfId="174"/>
    <cellStyle name="20 % - Akzent4" xfId="175"/>
    <cellStyle name="20 % - Akzent5" xfId="176"/>
    <cellStyle name="20 % - Akzent6" xfId="177"/>
    <cellStyle name="20% - Accent1" xfId="178"/>
    <cellStyle name="20% - Accent1 2" xfId="179"/>
    <cellStyle name="20% - Accent2" xfId="180"/>
    <cellStyle name="20% - Accent2 2" xfId="181"/>
    <cellStyle name="20% - Accent3" xfId="182"/>
    <cellStyle name="20% - Accent3 2" xfId="183"/>
    <cellStyle name="20% - Accent4" xfId="184"/>
    <cellStyle name="20% - Accent4 2" xfId="185"/>
    <cellStyle name="20% - Accent5" xfId="186"/>
    <cellStyle name="20% - Accent5 2" xfId="187"/>
    <cellStyle name="20% - Accent6" xfId="188"/>
    <cellStyle name="20% - Accent6 2" xfId="189"/>
    <cellStyle name="20% - Akzent1" xfId="190"/>
    <cellStyle name="20% - Akzent2" xfId="191"/>
    <cellStyle name="20% - Akzent3" xfId="192"/>
    <cellStyle name="20% - Akzent4" xfId="193"/>
    <cellStyle name="20% - Akzent5" xfId="194"/>
    <cellStyle name="20% - Akzent6" xfId="195"/>
    <cellStyle name="20% - Акцент1" xfId="196"/>
    <cellStyle name="20% — акцент1" xfId="197" builtinId="30" customBuiltin="1"/>
    <cellStyle name="20% - Акцент1 10" xfId="198"/>
    <cellStyle name="20% - Акцент1 11" xfId="199"/>
    <cellStyle name="20% - Акцент1 12" xfId="200"/>
    <cellStyle name="20% - Акцент1 13" xfId="201"/>
    <cellStyle name="20% - Акцент1 14" xfId="202"/>
    <cellStyle name="20% - Акцент1 15" xfId="203"/>
    <cellStyle name="20% - Акцент1 16" xfId="204"/>
    <cellStyle name="20% - Акцент1 17" xfId="205"/>
    <cellStyle name="20% - Акцент1 18" xfId="206"/>
    <cellStyle name="20% - Акцент1 19" xfId="207"/>
    <cellStyle name="20% - Акцент1 2" xfId="208"/>
    <cellStyle name="20% - Акцент1 2 2" xfId="209"/>
    <cellStyle name="20% - Акцент1 2 3" xfId="210"/>
    <cellStyle name="20% - Акцент1 2 4" xfId="211"/>
    <cellStyle name="20% - Акцент1 2 5" xfId="212"/>
    <cellStyle name="20% - Акцент1 2 6" xfId="213"/>
    <cellStyle name="20% - Акцент1 20" xfId="214"/>
    <cellStyle name="20% - Акцент1 21" xfId="215"/>
    <cellStyle name="20% - Акцент1 22" xfId="216"/>
    <cellStyle name="20% - Акцент1 23" xfId="217"/>
    <cellStyle name="20% - Акцент1 24" xfId="218"/>
    <cellStyle name="20% - Акцент1 25" xfId="219"/>
    <cellStyle name="20% - Акцент1 26" xfId="220"/>
    <cellStyle name="20% - Акцент1 27" xfId="221"/>
    <cellStyle name="20% - Акцент1 3" xfId="222"/>
    <cellStyle name="20% - Акцент1 4" xfId="223"/>
    <cellStyle name="20% - Акцент1 5" xfId="224"/>
    <cellStyle name="20% - Акцент1 6" xfId="225"/>
    <cellStyle name="20% - Акцент1 7" xfId="226"/>
    <cellStyle name="20% - Акцент1 8" xfId="227"/>
    <cellStyle name="20% - Акцент1 9" xfId="228"/>
    <cellStyle name="20% - Акцент1_Форма 3-г" xfId="229"/>
    <cellStyle name="20% - Акцент2" xfId="230"/>
    <cellStyle name="20% — акцент2" xfId="231" builtinId="34" customBuiltin="1"/>
    <cellStyle name="20% - Акцент2 10" xfId="232"/>
    <cellStyle name="20% - Акцент2 11" xfId="233"/>
    <cellStyle name="20% - Акцент2 12" xfId="234"/>
    <cellStyle name="20% - Акцент2 13" xfId="235"/>
    <cellStyle name="20% - Акцент2 14" xfId="236"/>
    <cellStyle name="20% - Акцент2 15" xfId="237"/>
    <cellStyle name="20% - Акцент2 16" xfId="238"/>
    <cellStyle name="20% - Акцент2 17" xfId="239"/>
    <cellStyle name="20% - Акцент2 18" xfId="240"/>
    <cellStyle name="20% - Акцент2 19" xfId="241"/>
    <cellStyle name="20% - Акцент2 2" xfId="242"/>
    <cellStyle name="20% - Акцент2 2 2" xfId="243"/>
    <cellStyle name="20% - Акцент2 2 3" xfId="244"/>
    <cellStyle name="20% - Акцент2 2 4" xfId="245"/>
    <cellStyle name="20% - Акцент2 2 5" xfId="246"/>
    <cellStyle name="20% - Акцент2 2 6" xfId="247"/>
    <cellStyle name="20% - Акцент2 20" xfId="248"/>
    <cellStyle name="20% - Акцент2 21" xfId="249"/>
    <cellStyle name="20% - Акцент2 22" xfId="250"/>
    <cellStyle name="20% - Акцент2 23" xfId="251"/>
    <cellStyle name="20% - Акцент2 24" xfId="252"/>
    <cellStyle name="20% - Акцент2 25" xfId="253"/>
    <cellStyle name="20% - Акцент2 26" xfId="254"/>
    <cellStyle name="20% - Акцент2 27" xfId="255"/>
    <cellStyle name="20% - Акцент2 3" xfId="256"/>
    <cellStyle name="20% - Акцент2 4" xfId="257"/>
    <cellStyle name="20% - Акцент2 5" xfId="258"/>
    <cellStyle name="20% - Акцент2 6" xfId="259"/>
    <cellStyle name="20% - Акцент2 7" xfId="260"/>
    <cellStyle name="20% - Акцент2 8" xfId="261"/>
    <cellStyle name="20% - Акцент2 9" xfId="262"/>
    <cellStyle name="20% - Акцент2_Форма 3-г" xfId="263"/>
    <cellStyle name="20% - Акцент3" xfId="264"/>
    <cellStyle name="20% — акцент3" xfId="265" builtinId="38" customBuiltin="1"/>
    <cellStyle name="20% - Акцент3 10" xfId="266"/>
    <cellStyle name="20% - Акцент3 11" xfId="267"/>
    <cellStyle name="20% - Акцент3 12" xfId="268"/>
    <cellStyle name="20% - Акцент3 13" xfId="269"/>
    <cellStyle name="20% - Акцент3 14" xfId="270"/>
    <cellStyle name="20% - Акцент3 15" xfId="271"/>
    <cellStyle name="20% - Акцент3 16" xfId="272"/>
    <cellStyle name="20% - Акцент3 17" xfId="273"/>
    <cellStyle name="20% - Акцент3 18" xfId="274"/>
    <cellStyle name="20% - Акцент3 19" xfId="275"/>
    <cellStyle name="20% - Акцент3 2" xfId="276"/>
    <cellStyle name="20% - Акцент3 2 2" xfId="277"/>
    <cellStyle name="20% - Акцент3 2 3" xfId="278"/>
    <cellStyle name="20% - Акцент3 2 4" xfId="279"/>
    <cellStyle name="20% - Акцент3 2 5" xfId="280"/>
    <cellStyle name="20% - Акцент3 2 6" xfId="281"/>
    <cellStyle name="20% - Акцент3 20" xfId="282"/>
    <cellStyle name="20% - Акцент3 21" xfId="283"/>
    <cellStyle name="20% - Акцент3 22" xfId="284"/>
    <cellStyle name="20% - Акцент3 23" xfId="285"/>
    <cellStyle name="20% - Акцент3 24" xfId="286"/>
    <cellStyle name="20% - Акцент3 25" xfId="287"/>
    <cellStyle name="20% - Акцент3 26" xfId="288"/>
    <cellStyle name="20% - Акцент3 27" xfId="289"/>
    <cellStyle name="20% - Акцент3 3" xfId="290"/>
    <cellStyle name="20% - Акцент3 4" xfId="291"/>
    <cellStyle name="20% - Акцент3 5" xfId="292"/>
    <cellStyle name="20% - Акцент3 6" xfId="293"/>
    <cellStyle name="20% - Акцент3 7" xfId="294"/>
    <cellStyle name="20% - Акцент3 8" xfId="295"/>
    <cellStyle name="20% - Акцент3 9" xfId="296"/>
    <cellStyle name="20% - Акцент3_Форма 3-г" xfId="297"/>
    <cellStyle name="20% - Акцент4" xfId="298"/>
    <cellStyle name="20% — акцент4" xfId="299" builtinId="42" customBuiltin="1"/>
    <cellStyle name="20% - Акцент4 10" xfId="300"/>
    <cellStyle name="20% - Акцент4 11" xfId="301"/>
    <cellStyle name="20% - Акцент4 12" xfId="302"/>
    <cellStyle name="20% - Акцент4 13" xfId="303"/>
    <cellStyle name="20% - Акцент4 14" xfId="304"/>
    <cellStyle name="20% - Акцент4 15" xfId="305"/>
    <cellStyle name="20% - Акцент4 16" xfId="306"/>
    <cellStyle name="20% - Акцент4 17" xfId="307"/>
    <cellStyle name="20% - Акцент4 18" xfId="308"/>
    <cellStyle name="20% - Акцент4 19" xfId="309"/>
    <cellStyle name="20% - Акцент4 2" xfId="310"/>
    <cellStyle name="20% - Акцент4 2 2" xfId="311"/>
    <cellStyle name="20% - Акцент4 2 3" xfId="312"/>
    <cellStyle name="20% - Акцент4 2 4" xfId="313"/>
    <cellStyle name="20% - Акцент4 2 5" xfId="314"/>
    <cellStyle name="20% - Акцент4 2 6" xfId="315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25" xfId="321"/>
    <cellStyle name="20% - Акцент4 26" xfId="322"/>
    <cellStyle name="20% - Акцент4 27" xfId="323"/>
    <cellStyle name="20% - Акцент4 3" xfId="324"/>
    <cellStyle name="20% - Акцент4 4" xfId="325"/>
    <cellStyle name="20% - Акцент4 5" xfId="326"/>
    <cellStyle name="20% - Акцент4 6" xfId="327"/>
    <cellStyle name="20% - Акцент4 7" xfId="328"/>
    <cellStyle name="20% - Акцент4 8" xfId="329"/>
    <cellStyle name="20% - Акцент4 9" xfId="330"/>
    <cellStyle name="20% - Акцент4_Форма 3-г" xfId="331"/>
    <cellStyle name="20% - Акцент5" xfId="332"/>
    <cellStyle name="20% — акцент5" xfId="333" builtinId="46" customBuiltin="1"/>
    <cellStyle name="20% - Акцент5 10" xfId="334"/>
    <cellStyle name="20% - Акцент5 11" xfId="335"/>
    <cellStyle name="20% - Акцент5 12" xfId="336"/>
    <cellStyle name="20% - Акцент5 13" xfId="337"/>
    <cellStyle name="20% - Акцент5 14" xfId="338"/>
    <cellStyle name="20% - Акцент5 15" xfId="339"/>
    <cellStyle name="20% - Акцент5 16" xfId="340"/>
    <cellStyle name="20% - Акцент5 17" xfId="341"/>
    <cellStyle name="20% - Акцент5 18" xfId="342"/>
    <cellStyle name="20% - Акцент5 19" xfId="343"/>
    <cellStyle name="20% - Акцент5 2" xfId="344"/>
    <cellStyle name="20% - Акцент5 2 2" xfId="345"/>
    <cellStyle name="20% - Акцент5 2 3" xfId="346"/>
    <cellStyle name="20% - Акцент5 2 4" xfId="347"/>
    <cellStyle name="20% - Акцент5 2 5" xfId="348"/>
    <cellStyle name="20% - Акцент5 2 6" xfId="349"/>
    <cellStyle name="20% - Акцент5 20" xfId="350"/>
    <cellStyle name="20% - Акцент5 21" xfId="351"/>
    <cellStyle name="20% - Акцент5 22" xfId="352"/>
    <cellStyle name="20% - Акцент5 23" xfId="353"/>
    <cellStyle name="20% - Акцент5 24" xfId="354"/>
    <cellStyle name="20% - Акцент5 25" xfId="355"/>
    <cellStyle name="20% - Акцент5 26" xfId="356"/>
    <cellStyle name="20% - Акцент5 27" xfId="357"/>
    <cellStyle name="20% - Акцент5 3" xfId="358"/>
    <cellStyle name="20% - Акцент5 4" xfId="359"/>
    <cellStyle name="20% - Акцент5 5" xfId="360"/>
    <cellStyle name="20% - Акцент5 6" xfId="361"/>
    <cellStyle name="20% - Акцент5 7" xfId="362"/>
    <cellStyle name="20% - Акцент5 8" xfId="363"/>
    <cellStyle name="20% - Акцент5 9" xfId="364"/>
    <cellStyle name="20% - Акцент5_Форма 3-г" xfId="365"/>
    <cellStyle name="20% - Акцент6" xfId="366"/>
    <cellStyle name="20% — акцент6" xfId="367" builtinId="50" customBuiltin="1"/>
    <cellStyle name="20% - Акцент6 10" xfId="368"/>
    <cellStyle name="20% - Акцент6 11" xfId="369"/>
    <cellStyle name="20% - Акцент6 12" xfId="370"/>
    <cellStyle name="20% - Акцент6 13" xfId="371"/>
    <cellStyle name="20% - Акцент6 14" xfId="372"/>
    <cellStyle name="20% - Акцент6 15" xfId="373"/>
    <cellStyle name="20% - Акцент6 16" xfId="374"/>
    <cellStyle name="20% - Акцент6 17" xfId="375"/>
    <cellStyle name="20% - Акцент6 18" xfId="376"/>
    <cellStyle name="20% - Акцент6 19" xfId="377"/>
    <cellStyle name="20% - Акцент6 2" xfId="378"/>
    <cellStyle name="20% - Акцент6 2 2" xfId="379"/>
    <cellStyle name="20% - Акцент6 2 3" xfId="380"/>
    <cellStyle name="20% - Акцент6 2 4" xfId="381"/>
    <cellStyle name="20% - Акцент6 2 5" xfId="382"/>
    <cellStyle name="20% - Акцент6 2 6" xfId="383"/>
    <cellStyle name="20% - Акцент6 20" xfId="384"/>
    <cellStyle name="20% - Акцент6 21" xfId="385"/>
    <cellStyle name="20% - Акцент6 22" xfId="386"/>
    <cellStyle name="20% - Акцент6 23" xfId="387"/>
    <cellStyle name="20% - Акцент6 24" xfId="388"/>
    <cellStyle name="20% - Акцент6 25" xfId="389"/>
    <cellStyle name="20% - Акцент6 26" xfId="390"/>
    <cellStyle name="20% - Акцент6 27" xfId="391"/>
    <cellStyle name="20% - Акцент6 3" xfId="392"/>
    <cellStyle name="20% - Акцент6 4" xfId="393"/>
    <cellStyle name="20% - Акцент6 5" xfId="394"/>
    <cellStyle name="20% - Акцент6 6" xfId="395"/>
    <cellStyle name="20% - Акцент6 7" xfId="396"/>
    <cellStyle name="20% - Акцент6 8" xfId="397"/>
    <cellStyle name="20% - Акцент6 9" xfId="398"/>
    <cellStyle name="20% - Акцент6_Форма 3-г" xfId="399"/>
    <cellStyle name="3D.Button.Inhalt" xfId="400"/>
    <cellStyle name="3D.Button.Links" xfId="401"/>
    <cellStyle name="3D.Button.LinksOben" xfId="402"/>
    <cellStyle name="3D.Button.LinksUnten" xfId="403"/>
    <cellStyle name="3D.Button.Oben" xfId="404"/>
    <cellStyle name="3D.Button.Rechts" xfId="405"/>
    <cellStyle name="3D.Button.RechtsOben" xfId="406"/>
    <cellStyle name="3D.Button.RechtsUnten" xfId="407"/>
    <cellStyle name="3D.Button.Unten" xfId="408"/>
    <cellStyle name="3D.Zelle.Inhalt" xfId="409"/>
    <cellStyle name="3D.Zelle.Links" xfId="410"/>
    <cellStyle name="3D.Zelle.LinksOben" xfId="411"/>
    <cellStyle name="3D.Zelle.LinksUnten" xfId="412"/>
    <cellStyle name="3D.Zelle.Oben" xfId="413"/>
    <cellStyle name="3D.Zelle.Rechts" xfId="414"/>
    <cellStyle name="3D.Zelle.RechtsOben" xfId="415"/>
    <cellStyle name="3D.Zelle.RechtsUnten" xfId="416"/>
    <cellStyle name="3D.Zelle.Unten" xfId="417"/>
    <cellStyle name="40 % - Akzent1" xfId="418"/>
    <cellStyle name="40 % - Akzent2" xfId="419"/>
    <cellStyle name="40 % - Akzent3" xfId="420"/>
    <cellStyle name="40 % - Akzent4" xfId="421"/>
    <cellStyle name="40 % - Akzent5" xfId="422"/>
    <cellStyle name="40 % - Akzent6" xfId="423"/>
    <cellStyle name="40% - Accent1" xfId="424"/>
    <cellStyle name="40% - Accent1 2" xfId="425"/>
    <cellStyle name="40% - Accent2" xfId="426"/>
    <cellStyle name="40% - Accent2 2" xfId="427"/>
    <cellStyle name="40% - Accent3" xfId="428"/>
    <cellStyle name="40% - Accent3 2" xfId="429"/>
    <cellStyle name="40% - Accent4" xfId="430"/>
    <cellStyle name="40% - Accent4 2" xfId="431"/>
    <cellStyle name="40% - Accent5" xfId="432"/>
    <cellStyle name="40% - Accent5 2" xfId="433"/>
    <cellStyle name="40% - Accent6" xfId="434"/>
    <cellStyle name="40% - Accent6 2" xfId="435"/>
    <cellStyle name="40% - Akzent1" xfId="436"/>
    <cellStyle name="40% - Akzent2" xfId="437"/>
    <cellStyle name="40% - Akzent3" xfId="438"/>
    <cellStyle name="40% - Akzent4" xfId="439"/>
    <cellStyle name="40% - Akzent5" xfId="440"/>
    <cellStyle name="40% - Akzent6" xfId="441"/>
    <cellStyle name="40% - Акцент1" xfId="442"/>
    <cellStyle name="40% — акцент1" xfId="443" builtinId="31" customBuiltin="1"/>
    <cellStyle name="40% - Акцент1 10" xfId="444"/>
    <cellStyle name="40% - Акцент1 11" xfId="445"/>
    <cellStyle name="40% - Акцент1 12" xfId="446"/>
    <cellStyle name="40% - Акцент1 13" xfId="447"/>
    <cellStyle name="40% - Акцент1 14" xfId="448"/>
    <cellStyle name="40% - Акцент1 15" xfId="449"/>
    <cellStyle name="40% - Акцент1 16" xfId="450"/>
    <cellStyle name="40% - Акцент1 17" xfId="451"/>
    <cellStyle name="40% - Акцент1 18" xfId="452"/>
    <cellStyle name="40% - Акцент1 19" xfId="453"/>
    <cellStyle name="40% - Акцент1 2" xfId="454"/>
    <cellStyle name="40% - Акцент1 2 2" xfId="455"/>
    <cellStyle name="40% - Акцент1 2 3" xfId="456"/>
    <cellStyle name="40% - Акцент1 2 4" xfId="457"/>
    <cellStyle name="40% - Акцент1 2 5" xfId="458"/>
    <cellStyle name="40% - Акцент1 2 6" xfId="459"/>
    <cellStyle name="40% - Акцент1 20" xfId="460"/>
    <cellStyle name="40% - Акцент1 21" xfId="461"/>
    <cellStyle name="40% - Акцент1 22" xfId="462"/>
    <cellStyle name="40% - Акцент1 23" xfId="463"/>
    <cellStyle name="40% - Акцент1 24" xfId="464"/>
    <cellStyle name="40% - Акцент1 25" xfId="465"/>
    <cellStyle name="40% - Акцент1 26" xfId="466"/>
    <cellStyle name="40% - Акцент1 27" xfId="467"/>
    <cellStyle name="40% - Акцент1 3" xfId="468"/>
    <cellStyle name="40% - Акцент1 4" xfId="469"/>
    <cellStyle name="40% - Акцент1 5" xfId="470"/>
    <cellStyle name="40% - Акцент1 6" xfId="471"/>
    <cellStyle name="40% - Акцент1 7" xfId="472"/>
    <cellStyle name="40% - Акцент1 8" xfId="473"/>
    <cellStyle name="40% - Акцент1 9" xfId="474"/>
    <cellStyle name="40% - Акцент1_Форма 3-г" xfId="475"/>
    <cellStyle name="40% - Акцент2" xfId="476"/>
    <cellStyle name="40% — акцент2" xfId="477" builtinId="35" customBuiltin="1"/>
    <cellStyle name="40% - Акцент2 10" xfId="478"/>
    <cellStyle name="40% - Акцент2 11" xfId="479"/>
    <cellStyle name="40% - Акцент2 12" xfId="480"/>
    <cellStyle name="40% - Акцент2 13" xfId="481"/>
    <cellStyle name="40% - Акцент2 14" xfId="482"/>
    <cellStyle name="40% - Акцент2 15" xfId="483"/>
    <cellStyle name="40% - Акцент2 16" xfId="484"/>
    <cellStyle name="40% - Акцент2 17" xfId="485"/>
    <cellStyle name="40% - Акцент2 18" xfId="486"/>
    <cellStyle name="40% - Акцент2 19" xfId="487"/>
    <cellStyle name="40% - Акцент2 2" xfId="488"/>
    <cellStyle name="40% - Акцент2 2 2" xfId="489"/>
    <cellStyle name="40% - Акцент2 2 3" xfId="490"/>
    <cellStyle name="40% - Акцент2 2 4" xfId="491"/>
    <cellStyle name="40% - Акцент2 2 5" xfId="492"/>
    <cellStyle name="40% - Акцент2 2 6" xfId="493"/>
    <cellStyle name="40% - Акцент2 20" xfId="494"/>
    <cellStyle name="40% - Акцент2 21" xfId="495"/>
    <cellStyle name="40% - Акцент2 22" xfId="496"/>
    <cellStyle name="40% - Акцент2 23" xfId="497"/>
    <cellStyle name="40% - Акцент2 24" xfId="498"/>
    <cellStyle name="40% - Акцент2 25" xfId="499"/>
    <cellStyle name="40% - Акцент2 26" xfId="500"/>
    <cellStyle name="40% - Акцент2 27" xfId="501"/>
    <cellStyle name="40% - Акцент2 3" xfId="502"/>
    <cellStyle name="40% - Акцент2 4" xfId="503"/>
    <cellStyle name="40% - Акцент2 5" xfId="504"/>
    <cellStyle name="40% - Акцент2 6" xfId="505"/>
    <cellStyle name="40% - Акцент2 7" xfId="506"/>
    <cellStyle name="40% - Акцент2 8" xfId="507"/>
    <cellStyle name="40% - Акцент2 9" xfId="508"/>
    <cellStyle name="40% - Акцент2_Форма 3-г" xfId="509"/>
    <cellStyle name="40% - Акцент3" xfId="510"/>
    <cellStyle name="40% — акцент3" xfId="511" builtinId="39" customBuiltin="1"/>
    <cellStyle name="40% - Акцент3 10" xfId="512"/>
    <cellStyle name="40% - Акцент3 11" xfId="513"/>
    <cellStyle name="40% - Акцент3 12" xfId="514"/>
    <cellStyle name="40% - Акцент3 13" xfId="515"/>
    <cellStyle name="40% - Акцент3 14" xfId="516"/>
    <cellStyle name="40% - Акцент3 15" xfId="517"/>
    <cellStyle name="40% - Акцент3 16" xfId="518"/>
    <cellStyle name="40% - Акцент3 17" xfId="519"/>
    <cellStyle name="40% - Акцент3 18" xfId="520"/>
    <cellStyle name="40% - Акцент3 19" xfId="521"/>
    <cellStyle name="40% - Акцент3 2" xfId="522"/>
    <cellStyle name="40% - Акцент3 2 2" xfId="523"/>
    <cellStyle name="40% - Акцент3 2 3" xfId="524"/>
    <cellStyle name="40% - Акцент3 2 4" xfId="525"/>
    <cellStyle name="40% - Акцент3 2 5" xfId="526"/>
    <cellStyle name="40% - Акцент3 2 6" xfId="527"/>
    <cellStyle name="40% - Акцент3 20" xfId="528"/>
    <cellStyle name="40% - Акцент3 21" xfId="529"/>
    <cellStyle name="40% - Акцент3 22" xfId="530"/>
    <cellStyle name="40% - Акцент3 23" xfId="531"/>
    <cellStyle name="40% - Акцент3 24" xfId="532"/>
    <cellStyle name="40% - Акцент3 25" xfId="533"/>
    <cellStyle name="40% - Акцент3 26" xfId="534"/>
    <cellStyle name="40% - Акцент3 27" xfId="535"/>
    <cellStyle name="40% - Акцент3 3" xfId="536"/>
    <cellStyle name="40% - Акцент3 4" xfId="537"/>
    <cellStyle name="40% - Акцент3 5" xfId="538"/>
    <cellStyle name="40% - Акцент3 6" xfId="539"/>
    <cellStyle name="40% - Акцент3 7" xfId="540"/>
    <cellStyle name="40% - Акцент3 8" xfId="541"/>
    <cellStyle name="40% - Акцент3 9" xfId="542"/>
    <cellStyle name="40% - Акцент3_Форма 3-г" xfId="543"/>
    <cellStyle name="40% - Акцент4" xfId="544"/>
    <cellStyle name="40% — акцент4" xfId="545" builtinId="43" customBuiltin="1"/>
    <cellStyle name="40% - Акцент4 10" xfId="546"/>
    <cellStyle name="40% - Акцент4 11" xfId="547"/>
    <cellStyle name="40% - Акцент4 12" xfId="548"/>
    <cellStyle name="40% - Акцент4 13" xfId="549"/>
    <cellStyle name="40% - Акцент4 14" xfId="550"/>
    <cellStyle name="40% - Акцент4 15" xfId="551"/>
    <cellStyle name="40% - Акцент4 16" xfId="552"/>
    <cellStyle name="40% - Акцент4 17" xfId="553"/>
    <cellStyle name="40% - Акцент4 18" xfId="554"/>
    <cellStyle name="40% - Акцент4 19" xfId="555"/>
    <cellStyle name="40% - Акцент4 2" xfId="556"/>
    <cellStyle name="40% - Акцент4 2 2" xfId="557"/>
    <cellStyle name="40% - Акцент4 2 3" xfId="558"/>
    <cellStyle name="40% - Акцент4 2 4" xfId="559"/>
    <cellStyle name="40% - Акцент4 2 5" xfId="560"/>
    <cellStyle name="40% - Акцент4 2 6" xfId="561"/>
    <cellStyle name="40% - Акцент4 20" xfId="562"/>
    <cellStyle name="40% - Акцент4 21" xfId="563"/>
    <cellStyle name="40% - Акцент4 22" xfId="564"/>
    <cellStyle name="40% - Акцент4 23" xfId="565"/>
    <cellStyle name="40% - Акцент4 24" xfId="566"/>
    <cellStyle name="40% - Акцент4 25" xfId="567"/>
    <cellStyle name="40% - Акцент4 26" xfId="568"/>
    <cellStyle name="40% - Акцент4 27" xfId="569"/>
    <cellStyle name="40% - Акцент4 3" xfId="570"/>
    <cellStyle name="40% - Акцент4 4" xfId="571"/>
    <cellStyle name="40% - Акцент4 5" xfId="572"/>
    <cellStyle name="40% - Акцент4 6" xfId="573"/>
    <cellStyle name="40% - Акцент4 7" xfId="574"/>
    <cellStyle name="40% - Акцент4 8" xfId="575"/>
    <cellStyle name="40% - Акцент4 9" xfId="576"/>
    <cellStyle name="40% - Акцент4_Форма 3-г" xfId="577"/>
    <cellStyle name="40% - Акцент5" xfId="578"/>
    <cellStyle name="40% — акцент5" xfId="579" builtinId="47" customBuiltin="1"/>
    <cellStyle name="40% - Акцент5 10" xfId="580"/>
    <cellStyle name="40% - Акцент5 11" xfId="581"/>
    <cellStyle name="40% - Акцент5 12" xfId="582"/>
    <cellStyle name="40% - Акцент5 13" xfId="583"/>
    <cellStyle name="40% - Акцент5 14" xfId="584"/>
    <cellStyle name="40% - Акцент5 15" xfId="585"/>
    <cellStyle name="40% - Акцент5 16" xfId="586"/>
    <cellStyle name="40% - Акцент5 17" xfId="587"/>
    <cellStyle name="40% - Акцент5 18" xfId="588"/>
    <cellStyle name="40% - Акцент5 19" xfId="589"/>
    <cellStyle name="40% - Акцент5 2" xfId="590"/>
    <cellStyle name="40% - Акцент5 2 2" xfId="591"/>
    <cellStyle name="40% - Акцент5 2 3" xfId="592"/>
    <cellStyle name="40% - Акцент5 2 4" xfId="593"/>
    <cellStyle name="40% - Акцент5 2 5" xfId="594"/>
    <cellStyle name="40% - Акцент5 2 6" xfId="595"/>
    <cellStyle name="40% - Акцент5 20" xfId="596"/>
    <cellStyle name="40% - Акцент5 21" xfId="597"/>
    <cellStyle name="40% - Акцент5 22" xfId="598"/>
    <cellStyle name="40% - Акцент5 23" xfId="599"/>
    <cellStyle name="40% - Акцент5 24" xfId="600"/>
    <cellStyle name="40% - Акцент5 25" xfId="601"/>
    <cellStyle name="40% - Акцент5 26" xfId="602"/>
    <cellStyle name="40% - Акцент5 27" xfId="603"/>
    <cellStyle name="40% - Акцент5 3" xfId="604"/>
    <cellStyle name="40% - Акцент5 4" xfId="605"/>
    <cellStyle name="40% - Акцент5 5" xfId="606"/>
    <cellStyle name="40% - Акцент5 6" xfId="607"/>
    <cellStyle name="40% - Акцент5 7" xfId="608"/>
    <cellStyle name="40% - Акцент5 8" xfId="609"/>
    <cellStyle name="40% - Акцент5 9" xfId="610"/>
    <cellStyle name="40% - Акцент5_Форма 3-г" xfId="611"/>
    <cellStyle name="40% - Акцент6" xfId="612"/>
    <cellStyle name="40% — акцент6" xfId="613" builtinId="51" customBuiltin="1"/>
    <cellStyle name="40% - Акцент6 10" xfId="614"/>
    <cellStyle name="40% - Акцент6 11" xfId="615"/>
    <cellStyle name="40% - Акцент6 12" xfId="616"/>
    <cellStyle name="40% - Акцент6 13" xfId="617"/>
    <cellStyle name="40% - Акцент6 14" xfId="618"/>
    <cellStyle name="40% - Акцент6 15" xfId="619"/>
    <cellStyle name="40% - Акцент6 16" xfId="620"/>
    <cellStyle name="40% - Акцент6 17" xfId="621"/>
    <cellStyle name="40% - Акцент6 18" xfId="622"/>
    <cellStyle name="40% - Акцент6 19" xfId="623"/>
    <cellStyle name="40% - Акцент6 2" xfId="624"/>
    <cellStyle name="40% - Акцент6 2 2" xfId="625"/>
    <cellStyle name="40% - Акцент6 2 3" xfId="626"/>
    <cellStyle name="40% - Акцент6 2 4" xfId="627"/>
    <cellStyle name="40% - Акцент6 2 5" xfId="628"/>
    <cellStyle name="40% - Акцент6 2 6" xfId="629"/>
    <cellStyle name="40% - Акцент6 20" xfId="630"/>
    <cellStyle name="40% - Акцент6 21" xfId="631"/>
    <cellStyle name="40% - Акцент6 22" xfId="632"/>
    <cellStyle name="40% - Акцент6 23" xfId="633"/>
    <cellStyle name="40% - Акцент6 24" xfId="634"/>
    <cellStyle name="40% - Акцент6 25" xfId="635"/>
    <cellStyle name="40% - Акцент6 26" xfId="636"/>
    <cellStyle name="40% - Акцент6 27" xfId="637"/>
    <cellStyle name="40% - Акцент6 3" xfId="638"/>
    <cellStyle name="40% - Акцент6 4" xfId="639"/>
    <cellStyle name="40% - Акцент6 5" xfId="640"/>
    <cellStyle name="40% - Акцент6 6" xfId="641"/>
    <cellStyle name="40% - Акцент6 7" xfId="642"/>
    <cellStyle name="40% - Акцент6 8" xfId="643"/>
    <cellStyle name="40% - Акцент6 9" xfId="644"/>
    <cellStyle name="40% - Акцент6_Форма 3-г" xfId="645"/>
    <cellStyle name="60 % - Akzent1" xfId="646"/>
    <cellStyle name="60 % - Akzent2" xfId="647"/>
    <cellStyle name="60 % - Akzent3" xfId="648"/>
    <cellStyle name="60 % - Akzent4" xfId="649"/>
    <cellStyle name="60 % - Akzent5" xfId="650"/>
    <cellStyle name="60 % - Akzent6" xfId="651"/>
    <cellStyle name="60% - Accent1" xfId="652"/>
    <cellStyle name="60% - Accent2" xfId="653"/>
    <cellStyle name="60% - Accent3" xfId="654"/>
    <cellStyle name="60% - Accent4" xfId="655"/>
    <cellStyle name="60% - Accent5" xfId="656"/>
    <cellStyle name="60% - Accent6" xfId="657"/>
    <cellStyle name="60% - Akzent1" xfId="658"/>
    <cellStyle name="60% - Akzent2" xfId="659"/>
    <cellStyle name="60% - Akzent3" xfId="660"/>
    <cellStyle name="60% - Akzent4" xfId="661"/>
    <cellStyle name="60% - Akzent5" xfId="662"/>
    <cellStyle name="60% - Akzent6" xfId="663"/>
    <cellStyle name="60% - Акцент1" xfId="664"/>
    <cellStyle name="60% — акцент1" xfId="665" builtinId="32" customBuiltin="1"/>
    <cellStyle name="60% - Акцент1 10" xfId="666"/>
    <cellStyle name="60% - Акцент1 11" xfId="667"/>
    <cellStyle name="60% - Акцент1 12" xfId="668"/>
    <cellStyle name="60% - Акцент1 13" xfId="669"/>
    <cellStyle name="60% - Акцент1 14" xfId="670"/>
    <cellStyle name="60% - Акцент1 15" xfId="671"/>
    <cellStyle name="60% - Акцент1 16" xfId="672"/>
    <cellStyle name="60% - Акцент1 17" xfId="673"/>
    <cellStyle name="60% - Акцент1 18" xfId="674"/>
    <cellStyle name="60% - Акцент1 19" xfId="675"/>
    <cellStyle name="60% - Акцент1 2" xfId="676"/>
    <cellStyle name="60% - Акцент1 2 2" xfId="677"/>
    <cellStyle name="60% - Акцент1 2 3" xfId="678"/>
    <cellStyle name="60% - Акцент1 2 4" xfId="679"/>
    <cellStyle name="60% - Акцент1 2 5" xfId="680"/>
    <cellStyle name="60% - Акцент1 2 6" xfId="681"/>
    <cellStyle name="60% - Акцент1 20" xfId="682"/>
    <cellStyle name="60% - Акцент1 21" xfId="683"/>
    <cellStyle name="60% - Акцент1 22" xfId="684"/>
    <cellStyle name="60% - Акцент1 23" xfId="685"/>
    <cellStyle name="60% - Акцент1 24" xfId="686"/>
    <cellStyle name="60% - Акцент1 25" xfId="687"/>
    <cellStyle name="60% - Акцент1 26" xfId="688"/>
    <cellStyle name="60% - Акцент1 27" xfId="689"/>
    <cellStyle name="60% - Акцент1 3" xfId="690"/>
    <cellStyle name="60% - Акцент1 4" xfId="691"/>
    <cellStyle name="60% - Акцент1 5" xfId="692"/>
    <cellStyle name="60% - Акцент1 6" xfId="693"/>
    <cellStyle name="60% - Акцент1 7" xfId="694"/>
    <cellStyle name="60% - Акцент1 8" xfId="695"/>
    <cellStyle name="60% - Акцент1 9" xfId="696"/>
    <cellStyle name="60% - Акцент1_Форма 3-г" xfId="697"/>
    <cellStyle name="60% - Акцент2" xfId="698"/>
    <cellStyle name="60% — акцент2" xfId="699" builtinId="36" customBuiltin="1"/>
    <cellStyle name="60% - Акцент2 10" xfId="700"/>
    <cellStyle name="60% - Акцент2 11" xfId="701"/>
    <cellStyle name="60% - Акцент2 12" xfId="702"/>
    <cellStyle name="60% - Акцент2 13" xfId="703"/>
    <cellStyle name="60% - Акцент2 14" xfId="704"/>
    <cellStyle name="60% - Акцент2 15" xfId="705"/>
    <cellStyle name="60% - Акцент2 16" xfId="706"/>
    <cellStyle name="60% - Акцент2 17" xfId="707"/>
    <cellStyle name="60% - Акцент2 18" xfId="708"/>
    <cellStyle name="60% - Акцент2 19" xfId="709"/>
    <cellStyle name="60% - Акцент2 2" xfId="710"/>
    <cellStyle name="60% - Акцент2 2 2" xfId="711"/>
    <cellStyle name="60% - Акцент2 2 3" xfId="712"/>
    <cellStyle name="60% - Акцент2 2 4" xfId="713"/>
    <cellStyle name="60% - Акцент2 2 5" xfId="714"/>
    <cellStyle name="60% - Акцент2 2 6" xfId="715"/>
    <cellStyle name="60% - Акцент2 20" xfId="716"/>
    <cellStyle name="60% - Акцент2 21" xfId="717"/>
    <cellStyle name="60% - Акцент2 22" xfId="718"/>
    <cellStyle name="60% - Акцент2 23" xfId="719"/>
    <cellStyle name="60% - Акцент2 24" xfId="720"/>
    <cellStyle name="60% - Акцент2 25" xfId="721"/>
    <cellStyle name="60% - Акцент2 26" xfId="722"/>
    <cellStyle name="60% - Акцент2 27" xfId="723"/>
    <cellStyle name="60% - Акцент2 3" xfId="724"/>
    <cellStyle name="60% - Акцент2 4" xfId="725"/>
    <cellStyle name="60% - Акцент2 5" xfId="726"/>
    <cellStyle name="60% - Акцент2 6" xfId="727"/>
    <cellStyle name="60% - Акцент2 7" xfId="728"/>
    <cellStyle name="60% - Акцент2 8" xfId="729"/>
    <cellStyle name="60% - Акцент2 9" xfId="730"/>
    <cellStyle name="60% - Акцент2_Форма 3-г" xfId="731"/>
    <cellStyle name="60% - Акцент3" xfId="732"/>
    <cellStyle name="60% — акцент3" xfId="733" builtinId="40" customBuiltin="1"/>
    <cellStyle name="60% - Акцент3 10" xfId="734"/>
    <cellStyle name="60% - Акцент3 11" xfId="735"/>
    <cellStyle name="60% - Акцент3 12" xfId="736"/>
    <cellStyle name="60% - Акцент3 13" xfId="737"/>
    <cellStyle name="60% - Акцент3 14" xfId="738"/>
    <cellStyle name="60% - Акцент3 15" xfId="739"/>
    <cellStyle name="60% - Акцент3 16" xfId="740"/>
    <cellStyle name="60% - Акцент3 17" xfId="741"/>
    <cellStyle name="60% - Акцент3 18" xfId="742"/>
    <cellStyle name="60% - Акцент3 19" xfId="743"/>
    <cellStyle name="60% - Акцент3 2" xfId="744"/>
    <cellStyle name="60% - Акцент3 2 2" xfId="745"/>
    <cellStyle name="60% - Акцент3 2 3" xfId="746"/>
    <cellStyle name="60% - Акцент3 2 4" xfId="747"/>
    <cellStyle name="60% - Акцент3 2 5" xfId="748"/>
    <cellStyle name="60% - Акцент3 2 6" xfId="749"/>
    <cellStyle name="60% - Акцент3 20" xfId="750"/>
    <cellStyle name="60% - Акцент3 21" xfId="751"/>
    <cellStyle name="60% - Акцент3 22" xfId="752"/>
    <cellStyle name="60% - Акцент3 23" xfId="753"/>
    <cellStyle name="60% - Акцент3 24" xfId="754"/>
    <cellStyle name="60% - Акцент3 25" xfId="755"/>
    <cellStyle name="60% - Акцент3 26" xfId="756"/>
    <cellStyle name="60% - Акцент3 27" xfId="757"/>
    <cellStyle name="60% - Акцент3 3" xfId="758"/>
    <cellStyle name="60% - Акцент3 4" xfId="759"/>
    <cellStyle name="60% - Акцент3 5" xfId="760"/>
    <cellStyle name="60% - Акцент3 6" xfId="761"/>
    <cellStyle name="60% - Акцент3 7" xfId="762"/>
    <cellStyle name="60% - Акцент3 8" xfId="763"/>
    <cellStyle name="60% - Акцент3 9" xfId="764"/>
    <cellStyle name="60% - Акцент3_Форма 3-г" xfId="765"/>
    <cellStyle name="60% - Акцент4" xfId="766"/>
    <cellStyle name="60% — акцент4" xfId="767" builtinId="44" customBuiltin="1"/>
    <cellStyle name="60% - Акцент4 10" xfId="768"/>
    <cellStyle name="60% - Акцент4 11" xfId="769"/>
    <cellStyle name="60% - Акцент4 12" xfId="770"/>
    <cellStyle name="60% - Акцент4 13" xfId="771"/>
    <cellStyle name="60% - Акцент4 14" xfId="772"/>
    <cellStyle name="60% - Акцент4 15" xfId="773"/>
    <cellStyle name="60% - Акцент4 16" xfId="774"/>
    <cellStyle name="60% - Акцент4 17" xfId="775"/>
    <cellStyle name="60% - Акцент4 18" xfId="776"/>
    <cellStyle name="60% - Акцент4 19" xfId="777"/>
    <cellStyle name="60% - Акцент4 2" xfId="778"/>
    <cellStyle name="60% - Акцент4 2 2" xfId="779"/>
    <cellStyle name="60% - Акцент4 2 3" xfId="780"/>
    <cellStyle name="60% - Акцент4 2 4" xfId="781"/>
    <cellStyle name="60% - Акцент4 2 5" xfId="782"/>
    <cellStyle name="60% - Акцент4 2 6" xfId="783"/>
    <cellStyle name="60% - Акцент4 20" xfId="784"/>
    <cellStyle name="60% - Акцент4 21" xfId="785"/>
    <cellStyle name="60% - Акцент4 22" xfId="786"/>
    <cellStyle name="60% - Акцент4 23" xfId="787"/>
    <cellStyle name="60% - Акцент4 24" xfId="788"/>
    <cellStyle name="60% - Акцент4 25" xfId="789"/>
    <cellStyle name="60% - Акцент4 26" xfId="790"/>
    <cellStyle name="60% - Акцент4 27" xfId="791"/>
    <cellStyle name="60% - Акцент4 3" xfId="792"/>
    <cellStyle name="60% - Акцент4 4" xfId="793"/>
    <cellStyle name="60% - Акцент4 5" xfId="794"/>
    <cellStyle name="60% - Акцент4 6" xfId="795"/>
    <cellStyle name="60% - Акцент4 7" xfId="796"/>
    <cellStyle name="60% - Акцент4 8" xfId="797"/>
    <cellStyle name="60% - Акцент4 9" xfId="798"/>
    <cellStyle name="60% - Акцент4_Форма 3-г" xfId="799"/>
    <cellStyle name="60% - Акцент5" xfId="800"/>
    <cellStyle name="60% — акцент5" xfId="801" builtinId="48" customBuiltin="1"/>
    <cellStyle name="60% - Акцент5 10" xfId="802"/>
    <cellStyle name="60% - Акцент5 11" xfId="803"/>
    <cellStyle name="60% - Акцент5 12" xfId="804"/>
    <cellStyle name="60% - Акцент5 13" xfId="805"/>
    <cellStyle name="60% - Акцент5 14" xfId="806"/>
    <cellStyle name="60% - Акцент5 15" xfId="807"/>
    <cellStyle name="60% - Акцент5 16" xfId="808"/>
    <cellStyle name="60% - Акцент5 17" xfId="809"/>
    <cellStyle name="60% - Акцент5 18" xfId="810"/>
    <cellStyle name="60% - Акцент5 19" xfId="811"/>
    <cellStyle name="60% - Акцент5 2" xfId="812"/>
    <cellStyle name="60% - Акцент5 2 2" xfId="813"/>
    <cellStyle name="60% - Акцент5 2 3" xfId="814"/>
    <cellStyle name="60% - Акцент5 2 4" xfId="815"/>
    <cellStyle name="60% - Акцент5 2 5" xfId="816"/>
    <cellStyle name="60% - Акцент5 2 6" xfId="817"/>
    <cellStyle name="60% - Акцент5 20" xfId="818"/>
    <cellStyle name="60% - Акцент5 21" xfId="819"/>
    <cellStyle name="60% - Акцент5 22" xfId="820"/>
    <cellStyle name="60% - Акцент5 23" xfId="821"/>
    <cellStyle name="60% - Акцент5 24" xfId="822"/>
    <cellStyle name="60% - Акцент5 25" xfId="823"/>
    <cellStyle name="60% - Акцент5 26" xfId="824"/>
    <cellStyle name="60% - Акцент5 27" xfId="825"/>
    <cellStyle name="60% - Акцент5 3" xfId="826"/>
    <cellStyle name="60% - Акцент5 4" xfId="827"/>
    <cellStyle name="60% - Акцент5 5" xfId="828"/>
    <cellStyle name="60% - Акцент5 6" xfId="829"/>
    <cellStyle name="60% - Акцент5 7" xfId="830"/>
    <cellStyle name="60% - Акцент5 8" xfId="831"/>
    <cellStyle name="60% - Акцент5 9" xfId="832"/>
    <cellStyle name="60% - Акцент5_Форма 3-г" xfId="833"/>
    <cellStyle name="60% - Акцент6" xfId="834"/>
    <cellStyle name="60% — акцент6" xfId="835" builtinId="52" customBuiltin="1"/>
    <cellStyle name="60% - Акцент6 10" xfId="836"/>
    <cellStyle name="60% - Акцент6 11" xfId="837"/>
    <cellStyle name="60% - Акцент6 12" xfId="838"/>
    <cellStyle name="60% - Акцент6 13" xfId="839"/>
    <cellStyle name="60% - Акцент6 14" xfId="840"/>
    <cellStyle name="60% - Акцент6 15" xfId="841"/>
    <cellStyle name="60% - Акцент6 16" xfId="842"/>
    <cellStyle name="60% - Акцент6 17" xfId="843"/>
    <cellStyle name="60% - Акцент6 18" xfId="844"/>
    <cellStyle name="60% - Акцент6 19" xfId="845"/>
    <cellStyle name="60% - Акцент6 2" xfId="846"/>
    <cellStyle name="60% - Акцент6 2 2" xfId="847"/>
    <cellStyle name="60% - Акцент6 2 3" xfId="848"/>
    <cellStyle name="60% - Акцент6 2 4" xfId="849"/>
    <cellStyle name="60% - Акцент6 2 5" xfId="850"/>
    <cellStyle name="60% - Акцент6 2 6" xfId="851"/>
    <cellStyle name="60% - Акцент6 20" xfId="852"/>
    <cellStyle name="60% - Акцент6 21" xfId="853"/>
    <cellStyle name="60% - Акцент6 22" xfId="854"/>
    <cellStyle name="60% - Акцент6 23" xfId="855"/>
    <cellStyle name="60% - Акцент6 24" xfId="856"/>
    <cellStyle name="60% - Акцент6 25" xfId="857"/>
    <cellStyle name="60% - Акцент6 26" xfId="858"/>
    <cellStyle name="60% - Акцент6 27" xfId="859"/>
    <cellStyle name="60% - Акцент6 3" xfId="860"/>
    <cellStyle name="60% - Акцент6 4" xfId="861"/>
    <cellStyle name="60% - Акцент6 5" xfId="862"/>
    <cellStyle name="60% - Акцент6 6" xfId="863"/>
    <cellStyle name="60% - Акцент6 7" xfId="864"/>
    <cellStyle name="60% - Акцент6 8" xfId="865"/>
    <cellStyle name="60% - Акцент6 9" xfId="866"/>
    <cellStyle name="60% - Акцент6_Форма 3-г" xfId="867"/>
    <cellStyle name="Accent1" xfId="868"/>
    <cellStyle name="Accent2" xfId="869"/>
    <cellStyle name="Accent3" xfId="870"/>
    <cellStyle name="Accent4" xfId="871"/>
    <cellStyle name="Accent5" xfId="872"/>
    <cellStyle name="Accent6" xfId="873"/>
    <cellStyle name="Actual Date" xfId="874"/>
    <cellStyle name="ÅëÈ­ [0]_°£ºÎÀüÈ­" xfId="875"/>
    <cellStyle name="ÅëÈ­_°£ºÎÀüÈ­" xfId="876"/>
    <cellStyle name="Akzent1" xfId="877"/>
    <cellStyle name="Akzent2" xfId="878"/>
    <cellStyle name="Akzent3" xfId="879"/>
    <cellStyle name="Akzent4" xfId="880"/>
    <cellStyle name="Akzent5" xfId="881"/>
    <cellStyle name="Akzent6" xfId="882"/>
    <cellStyle name="Analyse.Blatt" xfId="883"/>
    <cellStyle name="Analyse.Datei" xfId="884"/>
    <cellStyle name="Analyse.Formel" xfId="885"/>
    <cellStyle name="Analyse.Listen" xfId="886"/>
    <cellStyle name="Analyse.Namen" xfId="887"/>
    <cellStyle name="Analyse.TextWert" xfId="888"/>
    <cellStyle name="Analyse.Titel" xfId="889"/>
    <cellStyle name="Analyse.TrennZeile" xfId="890"/>
    <cellStyle name="Analyse.ZellcopyEnde" xfId="891"/>
    <cellStyle name="Analyse.Zellen" xfId="892"/>
    <cellStyle name="ÄÞ¸¶ [0]_°£ºÎÀüÈ­" xfId="893"/>
    <cellStyle name="ÄÞ¸¶_°£ºÎÀüÈ­" xfId="894"/>
    <cellStyle name="Ausgabe" xfId="895"/>
    <cellStyle name="Bad" xfId="896"/>
    <cellStyle name="Berechnung" xfId="897"/>
    <cellStyle name="Ç¥ÁØ_(±¸)±¸¸Å2ÆÀ " xfId="898"/>
    <cellStyle name="Calculation" xfId="899"/>
    <cellStyle name="Check Cell" xfId="900"/>
    <cellStyle name="Comma [0]_CF &lt;-&gt; NI" xfId="901"/>
    <cellStyle name="Comma 2" xfId="902"/>
    <cellStyle name="Comma_ASSUMPT" xfId="903"/>
    <cellStyle name="Comma0" xfId="904"/>
    <cellStyle name="Comma0 - Style4" xfId="905"/>
    <cellStyle name="Comma0 2" xfId="906"/>
    <cellStyle name="Comma0_Бюджет 2013 (сводный)" xfId="907"/>
    <cellStyle name="Comma1 - Style1" xfId="908"/>
    <cellStyle name="Currency [0]" xfId="909"/>
    <cellStyle name="Currency [0] 2" xfId="910"/>
    <cellStyle name="Currency [0]_CF &lt;-&gt; NI" xfId="911"/>
    <cellStyle name="Currency_CF &lt;-&gt; NI" xfId="912"/>
    <cellStyle name="Currency0" xfId="913"/>
    <cellStyle name="Currency0 2" xfId="914"/>
    <cellStyle name="Currency0_Бюджет 2013 (сводный)" xfId="915"/>
    <cellStyle name="Date" xfId="916"/>
    <cellStyle name="Date - Style3" xfId="917"/>
    <cellStyle name="Date 2" xfId="918"/>
    <cellStyle name="Date_101130_ BP1110_BASIC_Scen1" xfId="919"/>
    <cellStyle name="Datum" xfId="920"/>
    <cellStyle name="Eingabe" xfId="921"/>
    <cellStyle name="Ergebnis" xfId="922"/>
    <cellStyle name="Erklärender Text" xfId="923"/>
    <cellStyle name="Euro" xfId="924"/>
    <cellStyle name="Excel Built-in Comma" xfId="925"/>
    <cellStyle name="Excel Built-in Normal" xfId="926"/>
    <cellStyle name="Explanatory Text" xfId="927"/>
    <cellStyle name="EY1dp" xfId="928"/>
    <cellStyle name="EYCoverDatabookName" xfId="929"/>
    <cellStyle name="EYCoverDate" xfId="930"/>
    <cellStyle name="EYCoverDraft" xfId="931"/>
    <cellStyle name="EYCoverProjectName" xfId="932"/>
    <cellStyle name="EYRelianceRestricted" xfId="933"/>
    <cellStyle name="F.Daten" xfId="934"/>
    <cellStyle name="F.DatenFix" xfId="935"/>
    <cellStyle name="F.DatenFlag" xfId="936"/>
    <cellStyle name="F.DatenFormel" xfId="937"/>
    <cellStyle name="F.Eingabe" xfId="938"/>
    <cellStyle name="F.EingabePerson" xfId="939"/>
    <cellStyle name="F.FormelTm1" xfId="940"/>
    <cellStyle name="F.FormelTM1Eingabe" xfId="941"/>
    <cellStyle name="F.FormelTm1Gelb" xfId="942"/>
    <cellStyle name="F.FormelTm1Spalte" xfId="943"/>
    <cellStyle name="F.FormelTm1Titel" xfId="944"/>
    <cellStyle name="F.FormelTm1Titel2" xfId="945"/>
    <cellStyle name="F.Hintergrund" xfId="946"/>
    <cellStyle name="F.KopfDaten" xfId="947"/>
    <cellStyle name="F.ListeC" xfId="948"/>
    <cellStyle name="F.ListeN" xfId="949"/>
    <cellStyle name="F.ListeW" xfId="950"/>
    <cellStyle name="F.ListeX" xfId="951"/>
    <cellStyle name="F.Spalten" xfId="952"/>
    <cellStyle name="F.Summe" xfId="953"/>
    <cellStyle name="F.SummePersonal" xfId="954"/>
    <cellStyle name="F.Titel" xfId="955"/>
    <cellStyle name="F.Ueberschrift1" xfId="956"/>
    <cellStyle name="F.Ueberschrift2" xfId="957"/>
    <cellStyle name="F.Ueberschrift3" xfId="958"/>
    <cellStyle name="F.Ueberschrift4" xfId="959"/>
    <cellStyle name="F.UnterTitel" xfId="960"/>
    <cellStyle name="F.Zeilen" xfId="961"/>
    <cellStyle name="Fest" xfId="962"/>
    <cellStyle name="Fixed" xfId="963"/>
    <cellStyle name="Fixed 2" xfId="964"/>
    <cellStyle name="Fixed_Бюджет 2013 (сводный)" xfId="965"/>
    <cellStyle name="Fixed2 - Style2" xfId="966"/>
    <cellStyle name="Followed Hyperlink" xfId="967"/>
    <cellStyle name="Followed Hyperlink 2" xfId="968"/>
    <cellStyle name="Followed Hyperlink_Бюджет 2013 (сводный)" xfId="969"/>
    <cellStyle name="Good" xfId="970"/>
    <cellStyle name="Grey" xfId="971"/>
    <cellStyle name="Gut" xfId="972"/>
    <cellStyle name="HEADER" xfId="973"/>
    <cellStyle name="Header1" xfId="974"/>
    <cellStyle name="Header2" xfId="975"/>
    <cellStyle name="Heading" xfId="976"/>
    <cellStyle name="Heading 1" xfId="977"/>
    <cellStyle name="Heading 1 2" xfId="978"/>
    <cellStyle name="Heading 1_Бюджет 2013 (сводный)" xfId="979"/>
    <cellStyle name="Heading 2" xfId="980"/>
    <cellStyle name="Heading 2 2" xfId="981"/>
    <cellStyle name="Heading 2_Бюджет 2013 (сводный)" xfId="982"/>
    <cellStyle name="Heading 3" xfId="983"/>
    <cellStyle name="Heading 4" xfId="984"/>
    <cellStyle name="Heading_1" xfId="985"/>
    <cellStyle name="Heading1" xfId="986"/>
    <cellStyle name="Heading2" xfId="987"/>
    <cellStyle name="HIGHLIGHT" xfId="988"/>
    <cellStyle name="Hyperlink" xfId="989"/>
    <cellStyle name="Hyperlink 2" xfId="990"/>
    <cellStyle name="Hyperlink_Материальные затраты" xfId="991"/>
    <cellStyle name="Îáű÷íűé_ďë.ńěĺňŕ99" xfId="992"/>
    <cellStyle name="IDLEditWorkbookLocalCurrency" xfId="993"/>
    <cellStyle name="Input" xfId="994"/>
    <cellStyle name="Input [yellow]" xfId="995"/>
    <cellStyle name="Kopfzeile1" xfId="996"/>
    <cellStyle name="Kopfzeile2" xfId="997"/>
    <cellStyle name="Linked Cell" xfId="998"/>
    <cellStyle name="Millares [0]_510Material Cost 3-1-00" xfId="999"/>
    <cellStyle name="Millares_510Material Cost 3-1-00" xfId="1000"/>
    <cellStyle name="Moeda [0]_05_99" xfId="1001"/>
    <cellStyle name="Moeda_05_99" xfId="1002"/>
    <cellStyle name="Moneda [0]_510Material Cost 3-1-00" xfId="1003"/>
    <cellStyle name="Moneda_510Material Cost 3-1-00" xfId="1004"/>
    <cellStyle name="neu" xfId="1005"/>
    <cellStyle name="Neutral" xfId="1006"/>
    <cellStyle name="no dec" xfId="1007"/>
    <cellStyle name="Norma11l" xfId="1008"/>
    <cellStyle name="Norma11l 2" xfId="1009"/>
    <cellStyle name="Norma11l_Бюджет 2013 (сводный)" xfId="1010"/>
    <cellStyle name="Normal - Style1" xfId="1011"/>
    <cellStyle name="Normal 10" xfId="1012"/>
    <cellStyle name="Normal 11" xfId="1013"/>
    <cellStyle name="Normal 12" xfId="1014"/>
    <cellStyle name="Normal 13" xfId="1015"/>
    <cellStyle name="Normal 2" xfId="1016"/>
    <cellStyle name="Normal 2 2" xfId="1017"/>
    <cellStyle name="Normal 2_Форма 3-г" xfId="1018"/>
    <cellStyle name="Normal 3" xfId="1019"/>
    <cellStyle name="Normal 4" xfId="1020"/>
    <cellStyle name="Normal 5" xfId="1021"/>
    <cellStyle name="Normal 6" xfId="1022"/>
    <cellStyle name="Normal 7" xfId="1023"/>
    <cellStyle name="Normal 8" xfId="1024"/>
    <cellStyle name="Normal 9" xfId="1025"/>
    <cellStyle name="Normál_990106" xfId="1026"/>
    <cellStyle name="Normal_ASUS" xfId="1027"/>
    <cellStyle name="Normal1" xfId="1028"/>
    <cellStyle name="Normale_FLL (2)" xfId="1029"/>
    <cellStyle name="Note" xfId="1030"/>
    <cellStyle name="Notiz" xfId="1031"/>
    <cellStyle name="Œ…‹æØ‚è [0.00]_laroux" xfId="1032"/>
    <cellStyle name="Œ…‹æØ‚è_laroux" xfId="1033"/>
    <cellStyle name="Output" xfId="1034"/>
    <cellStyle name="Pénzjem [0]_FINANZP 2" xfId="1035"/>
    <cellStyle name="Pénznem_Serienkostenliste S6_85 2002" xfId="1036"/>
    <cellStyle name="Percen - Style3" xfId="1037"/>
    <cellStyle name="Percent [2]" xfId="1038"/>
    <cellStyle name="Percent 2" xfId="1039"/>
    <cellStyle name="Percent_ASSUMPT" xfId="1040"/>
    <cellStyle name="PillarText" xfId="1041"/>
    <cellStyle name="Presents Large" xfId="1042"/>
    <cellStyle name="Presents Large Bold" xfId="1043"/>
    <cellStyle name="Presents STD" xfId="1044"/>
    <cellStyle name="Presents STD Bold" xfId="1045"/>
    <cellStyle name="Price_Body" xfId="1046"/>
    <cellStyle name="PV Muster" xfId="1047"/>
    <cellStyle name="Result" xfId="1048"/>
    <cellStyle name="Result2" xfId="1049"/>
    <cellStyle name="RowLevel_1_OUTPUT2" xfId="1050"/>
    <cellStyle name="Sachnummer" xfId="1051"/>
    <cellStyle name="SAPBEXaggData" xfId="1052"/>
    <cellStyle name="SAPBEXaggDataEmph" xfId="1053"/>
    <cellStyle name="SAPBEXaggItem" xfId="1054"/>
    <cellStyle name="SAPBEXaggItemX" xfId="1055"/>
    <cellStyle name="SAPBEXchaText" xfId="1056"/>
    <cellStyle name="SAPBEXexcBad7" xfId="1057"/>
    <cellStyle name="SAPBEXexcBad8" xfId="1058"/>
    <cellStyle name="SAPBEXexcBad9" xfId="1059"/>
    <cellStyle name="SAPBEXexcCritical4" xfId="1060"/>
    <cellStyle name="SAPBEXexcCritical5" xfId="1061"/>
    <cellStyle name="SAPBEXexcCritical6" xfId="1062"/>
    <cellStyle name="SAPBEXexcGood1" xfId="1063"/>
    <cellStyle name="SAPBEXexcGood2" xfId="1064"/>
    <cellStyle name="SAPBEXexcGood3" xfId="1065"/>
    <cellStyle name="SAPBEXfilterDrill" xfId="1066"/>
    <cellStyle name="SAPBEXfilterItem" xfId="1067"/>
    <cellStyle name="SAPBEXfilterText" xfId="1068"/>
    <cellStyle name="SAPBEXformats" xfId="1069"/>
    <cellStyle name="SAPBEXheaderItem" xfId="1070"/>
    <cellStyle name="SAPBEXheaderText" xfId="1071"/>
    <cellStyle name="SAPBEXHLevel0" xfId="1072"/>
    <cellStyle name="SAPBEXHLevel0X" xfId="1073"/>
    <cellStyle name="SAPBEXHLevel1" xfId="1074"/>
    <cellStyle name="SAPBEXHLevel1X" xfId="1075"/>
    <cellStyle name="SAPBEXHLevel2" xfId="1076"/>
    <cellStyle name="SAPBEXHLevel2X" xfId="1077"/>
    <cellStyle name="SAPBEXHLevel3" xfId="1078"/>
    <cellStyle name="SAPBEXHLevel3X" xfId="1079"/>
    <cellStyle name="SAPBEXresData" xfId="1080"/>
    <cellStyle name="SAPBEXresDataEmph" xfId="1081"/>
    <cellStyle name="SAPBEXresItem" xfId="1082"/>
    <cellStyle name="SAPBEXresItemX" xfId="1083"/>
    <cellStyle name="SAPBEXstdData" xfId="1084"/>
    <cellStyle name="SAPBEXstdDataEmph" xfId="1085"/>
    <cellStyle name="SAPBEXstdItem" xfId="1086"/>
    <cellStyle name="SAPBEXstdItemX" xfId="1087"/>
    <cellStyle name="SAPBEXtitle" xfId="1088"/>
    <cellStyle name="SAPBEXundefined" xfId="1089"/>
    <cellStyle name="Schlecht" xfId="1090"/>
    <cellStyle name="Separador de milhares [0]_05_99" xfId="1091"/>
    <cellStyle name="Separador de milhares_05_99" xfId="1092"/>
    <cellStyle name="Standard 11" xfId="1093"/>
    <cellStyle name="Standard format" xfId="1094"/>
    <cellStyle name="Standard_050817 Personalkosten 27MA 20061" xfId="1095"/>
    <cellStyle name="Stil 1" xfId="1096"/>
    <cellStyle name="Style 1" xfId="1097"/>
    <cellStyle name="styleColumnTitles" xfId="1098"/>
    <cellStyle name="styleDateRange" xfId="1099"/>
    <cellStyle name="styleHidden" xfId="1100"/>
    <cellStyle name="styleNormal" xfId="1101"/>
    <cellStyle name="styleSeriesAttributes" xfId="1102"/>
    <cellStyle name="styleSeriesData" xfId="1103"/>
    <cellStyle name="styleSeriesDataForecast" xfId="1104"/>
    <cellStyle name="styleSeriesDataForecastNA" xfId="1105"/>
    <cellStyle name="styleSeriesDataNA" xfId="1106"/>
    <cellStyle name="Summe" xfId="1107"/>
    <cellStyle name="TD.Daten" xfId="1108"/>
    <cellStyle name="TD.Hintergrund" xfId="1109"/>
    <cellStyle name="TD.KopfDaten" xfId="1110"/>
    <cellStyle name="TD.ListeC" xfId="1111"/>
    <cellStyle name="TD.ListeN" xfId="1112"/>
    <cellStyle name="TD.Titel" xfId="1113"/>
    <cellStyle name="TD.UnterTitel" xfId="1114"/>
    <cellStyle name="Title" xfId="1115"/>
    <cellStyle name="Total" xfId="1116"/>
    <cellStyle name="Total 2" xfId="1117"/>
    <cellStyle name="Total_Бюджет 2013 (сводный)" xfId="1118"/>
    <cellStyle name="Überschrift" xfId="1119"/>
    <cellStyle name="Überschrift 1" xfId="1120"/>
    <cellStyle name="Überschrift 2" xfId="1121"/>
    <cellStyle name="Überschrift 3" xfId="1122"/>
    <cellStyle name="Überschrift 4" xfId="1123"/>
    <cellStyle name="Unprot" xfId="1124"/>
    <cellStyle name="Unprot$" xfId="1125"/>
    <cellStyle name="Unprot_100326_Cash Flow_Actual_2009_N-Kama_INDIRECT" xfId="1126"/>
    <cellStyle name="Unprotect" xfId="1127"/>
    <cellStyle name="V_Daten" xfId="1128"/>
    <cellStyle name="V_Daten_~1324001055_090708" xfId="1129"/>
    <cellStyle name="V_Daten_~1324001055_090708_Kopie von CURRENT_2012-04_2012-04-10_Investplan_TS1112 (от 25.05)" xfId="1130"/>
    <cellStyle name="V_Daten_071011 BP 1107 ZF Kama CC Template" xfId="1131"/>
    <cellStyle name="V_Daten_071011 BP 1107 ZF Kama CC Template_Kopie von CURRENT_2012-04_2012-04-10_Investplan_TS1112 (от 25.05)" xfId="1132"/>
    <cellStyle name="V_Daten_080604 Pricelist Ecomid 1324.001.048 intern" xfId="1133"/>
    <cellStyle name="V_Daten_090910 Materialkosten_ Ecosplit_09 09" xfId="1134"/>
    <cellStyle name="V_Daten_090910 Materialkosten_Ecomid_09 2009" xfId="1135"/>
    <cellStyle name="V_Daten_090910 Materialkosten_Ecomid_09 2009_Kopie von CURRENT_2012-04_2012-04-10_Investplan_TS1112 (от 25.05)" xfId="1136"/>
    <cellStyle name="V_Daten_090915 Materialkosten_Ecomid_Flatrate" xfId="1137"/>
    <cellStyle name="V_Daten_090915 Materialkosten_Ecomid_Flatrate_Kopie von CURRENT_2012-04_2012-04-10_Investplan_TS1112 (от 25.05)" xfId="1138"/>
    <cellStyle name="V_Daten_100326_Cash Flow_Actual_2009_N-Kama_INDIRECT" xfId="1139"/>
    <cellStyle name="V_Daten_100326_Cash Flow_Actual_2009_N-Kama_INDIRECT_Kopie von CURRENT_2012-04_2012-04-10_Investplan_TS1112 (от 25.05)" xfId="1140"/>
    <cellStyle name="V_Daten_BP example_100324_JKR1" xfId="1141"/>
    <cellStyle name="V_Daten_BP example_100324_JKR1_Kopie von CURRENT_2012-04_2012-04-10_Investplan_TS1112 (от 25.05)" xfId="1142"/>
    <cellStyle name="V_Daten_CC_BP11_08_Template_2008-11-26PM" xfId="1143"/>
    <cellStyle name="V_Daten_COS_annual statement_ personnel cost 2009" xfId="1144"/>
    <cellStyle name="V_Daten_Emtwicklungsversion_Indien_v1" xfId="1145"/>
    <cellStyle name="V_Daten_Emtwicklungsversion_Indien_v1_Kopie von CURRENT_2012-04_2012-04-10_Investplan_TS1112 (от 25.05)" xfId="1146"/>
    <cellStyle name="V_Daten_Industrialisierungsmatrix Ecomid_CALC_100706_BRO_v3" xfId="1147"/>
    <cellStyle name="V_Daten_Industrialisierungsmatrix Ecomid_CALC_100706_BRO_v3_Kopie von CURRENT_2012-04_2012-04-10_Investplan_TS1112 (от 25.05)" xfId="1148"/>
    <cellStyle name="V_Daten_Industrialisierungsmatrix Ecomid_CALC_100807_BRO" xfId="1149"/>
    <cellStyle name="V_Daten_Industrialisierungsmatrix Ecomid_CALC_100807_BRO_Kopie von CURRENT_2012-04_2012-04-10_Investplan_TS1112 (от 25.05)" xfId="1150"/>
    <cellStyle name="V_Daten_Keyfigures" xfId="1151"/>
    <cellStyle name="V_Daten_Keyfigures_100326_Cash Flow_Actual_2009_N-Kama_INDIRECT" xfId="1152"/>
    <cellStyle name="V_Daten_Keyfigures_100906 BP1110_100823_BROr_workingfile_v6" xfId="1153"/>
    <cellStyle name="V_Daten_Keyfigures_100908 BP1110_100823_BROr_workingfile_v7_only_fyi" xfId="1154"/>
    <cellStyle name="V_Daten_Keyfigures_100915 BP1110_100823_BROr_workingfile_v9" xfId="1155"/>
    <cellStyle name="V_Daten_Keyfigures_100929 BP1110_FINAL" xfId="1156"/>
    <cellStyle name="V_Daten_Keyfigures_110227_ BP1110_BoD_2011-03-04" xfId="1157"/>
    <cellStyle name="V_Daten_Keyfigures_20100506_budget_costs" xfId="1158"/>
    <cellStyle name="V_Daten_Keyfigures_20100506_ZFKamaInvestBP1110_CALC_AST_v2" xfId="1159"/>
    <cellStyle name="V_Daten_Keyfigures_20100519_NEW_FORMAT_BP11_10_v1" xfId="1160"/>
    <cellStyle name="V_Daten_Keyfigures_20100707_ZFKamaInvestBP1110_TOTAL_v5" xfId="1161"/>
    <cellStyle name="V_Daten_Keyfigures_20100716_NEW_FORMAT_BP11_10_v4" xfId="1162"/>
    <cellStyle name="V_Daten_Keyfigures_20100727_NEW_FORMAT_BP11_10_v5" xfId="1163"/>
    <cellStyle name="V_Daten_Keyfigures_20100730_Invest_CALC_ZFKama_BP1110_AST_v3" xfId="1164"/>
    <cellStyle name="V_Daten_Keyfigures_20100811_NEW_FORMAT_BP11_10_testmaterial_v7" xfId="1165"/>
    <cellStyle name="V_Daten_Keyfigures_2011-04-05_ BP1110_BASIC1_building4.5_BoD_v5" xfId="1166"/>
    <cellStyle name="V_Daten_Keyfigures_2011-05_ BP1111_v1" xfId="1167"/>
    <cellStyle name="V_Daten_Keyfigures_2011-06_ BP1111_v2" xfId="1168"/>
    <cellStyle name="V_Daten_Keyfigures_2011-06_ BP1111_v3" xfId="1169"/>
    <cellStyle name="V_Daten_Keyfigures_2011-06_07_ BP1111_v1" xfId="1170"/>
    <cellStyle name="V_Daten_Keyfigures_2011-20151" xfId="1171"/>
    <cellStyle name="V_Daten_Keyfigures_AKTUELL_TS_100618 BP1109" xfId="1172"/>
    <cellStyle name="V_Daten_Keyfigures_Assumptions" xfId="1173"/>
    <cellStyle name="V_Daten_Keyfigures_BP1109_vom DR genehmigte Version" xfId="1174"/>
    <cellStyle name="V_Daten_Keyfigures_BP1110_BASIC1_building4.5_BoD_v5_aktTS1111_2011-06-01" xfId="1175"/>
    <cellStyle name="V_Daten_Keyfigures_Industrialisierungsmatrix Ecomid_CALC_100706_BRO_v3" xfId="1176"/>
    <cellStyle name="V_Daten_Keyfigures_Industrialisierungsmatrix Ecomid_CALC_100807_BRO" xfId="1177"/>
    <cellStyle name="V_Daten_Keyfigures_Invest" xfId="1178"/>
    <cellStyle name="V_Daten_Keyfigures_MASTER_Investplan_Stand_18_Schichten_2011-06-10_updated" xfId="1179"/>
    <cellStyle name="V_Daten_Keyfigures_neueVersionEcosplit" xfId="1180"/>
    <cellStyle name="V_Daten_Keyfigures_NEW_FORMAT_BP11_10" xfId="1181"/>
    <cellStyle name="V_Daten_Keyfigures_test1" xfId="1182"/>
    <cellStyle name="V_Daten_Keyfigures_Volumenplanung_100714_BRO" xfId="1183"/>
    <cellStyle name="V_Daten_Keyfigures_xyz" xfId="1184"/>
    <cellStyle name="V_Daten_Mappe22" xfId="1185"/>
    <cellStyle name="V_Daten_Materialkosten_ Ecosplit_flatrate" xfId="1186"/>
    <cellStyle name="V_Daten_Materialkosten_Ecomid_Flatrate (3)" xfId="1187"/>
    <cellStyle name="V_Daten_Materialkosten_Ecomid_Flatrate (3)_Kopie von CURRENT_2012-04_2012-04-10_Investplan_TS1112 (от 25.05)" xfId="1188"/>
    <cellStyle name="V_Daten_neueVersionEcosplit" xfId="1189"/>
    <cellStyle name="V_Daten_neueVersionEcosplit_Kopie von CURRENT_2012-04_2012-04-10_Investplan_TS1112 (от 25.05)" xfId="1190"/>
    <cellStyle name="V_Daten_QFT finance data package Nov.18 20091" xfId="1191"/>
    <cellStyle name="V_Daten_Template Exchange Rate Risk in Daily Basis" xfId="1192"/>
    <cellStyle name="V_Daten_Template Exchange Rate Risk in Daily Basis_100326_Cash Flow_Actual_2009_N-Kama_INDIRECT" xfId="1193"/>
    <cellStyle name="V_Daten_Template Exchange Rate Risk in Daily Basis_100906 BP1110_100823_BROr_workingfile_v6" xfId="1194"/>
    <cellStyle name="V_Daten_Template Exchange Rate Risk in Daily Basis_100908 BP1110_100823_BROr_workingfile_v7_only_fyi" xfId="1195"/>
    <cellStyle name="V_Daten_Template Exchange Rate Risk in Daily Basis_100915 BP1110_100823_BROr_workingfile_v9" xfId="1196"/>
    <cellStyle name="V_Daten_Template Exchange Rate Risk in Daily Basis_100929 BP1110_FINAL" xfId="1197"/>
    <cellStyle name="V_Daten_Template Exchange Rate Risk in Daily Basis_110227_ BP1110_BoD_2011-03-04" xfId="1198"/>
    <cellStyle name="V_Daten_Template Exchange Rate Risk in Daily Basis_20100519_NEW_FORMAT_BP11_10_v1" xfId="1199"/>
    <cellStyle name="V_Daten_Template Exchange Rate Risk in Daily Basis_20100716_NEW_FORMAT_BP11_10_v4" xfId="1200"/>
    <cellStyle name="V_Daten_Template Exchange Rate Risk in Daily Basis_20100727_NEW_FORMAT_BP11_10_v5" xfId="1201"/>
    <cellStyle name="V_Daten_Template Exchange Rate Risk in Daily Basis_20100730_Invest_CALC_ZFKama_BP1110_AST_v3" xfId="1202"/>
    <cellStyle name="V_Daten_Template Exchange Rate Risk in Daily Basis_20100811_NEW_FORMAT_BP11_10_testmaterial_v7" xfId="1203"/>
    <cellStyle name="V_Daten_Template Exchange Rate Risk in Daily Basis_2011-04-05_ BP1110_BASIC1_building4.5_BoD_v5" xfId="1204"/>
    <cellStyle name="V_Daten_Template Exchange Rate Risk in Daily Basis_2011-05_ BP1111_v1" xfId="1205"/>
    <cellStyle name="V_Daten_Template Exchange Rate Risk in Daily Basis_2011-06_ BP1111_v2" xfId="1206"/>
    <cellStyle name="V_Daten_Template Exchange Rate Risk in Daily Basis_2011-06_ BP1111_v3" xfId="1207"/>
    <cellStyle name="V_Daten_Template Exchange Rate Risk in Daily Basis_2011-06_07_ BP1111_v1" xfId="1208"/>
    <cellStyle name="V_Daten_Template Exchange Rate Risk in Daily Basis_Assumptions" xfId="1209"/>
    <cellStyle name="V_Daten_Template Exchange Rate Risk in Daily Basis_BP1110_BASIC1_building4.5_BoD_v5_aktTS1111_2011-06-01" xfId="1210"/>
    <cellStyle name="V_Daten_Template Exchange Rate Risk in Daily Basis_Invest" xfId="1211"/>
    <cellStyle name="V_Daten_Template Exchange Rate Risk in Daily Basis_MASTER_Investplan_Stand_18_Schichten_2011-06-10_updated" xfId="1212"/>
    <cellStyle name="V_Daten_Template Exchange Rate Risk in Daily Basis_NEW_FORMAT_BP11_10" xfId="1213"/>
    <cellStyle name="V_Daten_Template Exchange Rate Risk in Daily Basis_Volumenplanung_100714_BRO" xfId="1214"/>
    <cellStyle name="V_Daten_Template Exchange Rate Risk in Daily Basis_xyz" xfId="1215"/>
    <cellStyle name="V_Daten_Template_Master_2007-06-29_V1.0" xfId="1216"/>
    <cellStyle name="V_Daten_Template_Master_2007-06-29_V1.0_Kopie von CURRENT_2012-04_2012-04-10_Investplan_TS1112 (от 25.05)" xfId="1217"/>
    <cellStyle name="V_Daten_xyz" xfId="1218"/>
    <cellStyle name="V_Daten_xyz_Kopie von CURRENT_2012-04_2012-04-10_Investplan_TS1112 (от 25.05)" xfId="1219"/>
    <cellStyle name="Verknüpfte Zelle" xfId="1220"/>
    <cellStyle name="Warnender Text" xfId="1221"/>
    <cellStyle name="Warning Text" xfId="1222"/>
    <cellStyle name="WŽhrung" xfId="1223"/>
    <cellStyle name="W鋒rung [0]_Bericht (2)" xfId="1224"/>
    <cellStyle name="W鋒rung_Bericht (2)" xfId="1225"/>
    <cellStyle name="Zelle überprüfen" xfId="1226"/>
    <cellStyle name="Акцент1" xfId="1227" builtinId="29" customBuiltin="1"/>
    <cellStyle name="Акцент1 10" xfId="1228"/>
    <cellStyle name="Акцент1 11" xfId="1229"/>
    <cellStyle name="Акцент1 12" xfId="1230"/>
    <cellStyle name="Акцент1 13" xfId="1231"/>
    <cellStyle name="Акцент1 14" xfId="1232"/>
    <cellStyle name="Акцент1 15" xfId="1233"/>
    <cellStyle name="Акцент1 16" xfId="1234"/>
    <cellStyle name="Акцент1 17" xfId="1235"/>
    <cellStyle name="Акцент1 18" xfId="1236"/>
    <cellStyle name="Акцент1 19" xfId="1237"/>
    <cellStyle name="Акцент1 2" xfId="1238"/>
    <cellStyle name="Акцент1 2 2" xfId="1239"/>
    <cellStyle name="Акцент1 2 3" xfId="1240"/>
    <cellStyle name="Акцент1 2 4" xfId="1241"/>
    <cellStyle name="Акцент1 2 5" xfId="1242"/>
    <cellStyle name="Акцент1 2 6" xfId="1243"/>
    <cellStyle name="Акцент1 20" xfId="1244"/>
    <cellStyle name="Акцент1 21" xfId="1245"/>
    <cellStyle name="Акцент1 22" xfId="1246"/>
    <cellStyle name="Акцент1 23" xfId="1247"/>
    <cellStyle name="Акцент1 24" xfId="1248"/>
    <cellStyle name="Акцент1 25" xfId="1249"/>
    <cellStyle name="Акцент1 26" xfId="1250"/>
    <cellStyle name="Акцент1 27" xfId="1251"/>
    <cellStyle name="Акцент1 3" xfId="1252"/>
    <cellStyle name="Акцент1 4" xfId="1253"/>
    <cellStyle name="Акцент1 5" xfId="1254"/>
    <cellStyle name="Акцент1 6" xfId="1255"/>
    <cellStyle name="Акцент1 7" xfId="1256"/>
    <cellStyle name="Акцент1 8" xfId="1257"/>
    <cellStyle name="Акцент1 9" xfId="1258"/>
    <cellStyle name="Акцент2" xfId="1259" builtinId="33" customBuiltin="1"/>
    <cellStyle name="Акцент2 10" xfId="1260"/>
    <cellStyle name="Акцент2 11" xfId="1261"/>
    <cellStyle name="Акцент2 12" xfId="1262"/>
    <cellStyle name="Акцент2 13" xfId="1263"/>
    <cellStyle name="Акцент2 14" xfId="1264"/>
    <cellStyle name="Акцент2 15" xfId="1265"/>
    <cellStyle name="Акцент2 16" xfId="1266"/>
    <cellStyle name="Акцент2 17" xfId="1267"/>
    <cellStyle name="Акцент2 18" xfId="1268"/>
    <cellStyle name="Акцент2 19" xfId="1269"/>
    <cellStyle name="Акцент2 2" xfId="1270"/>
    <cellStyle name="Акцент2 2 2" xfId="1271"/>
    <cellStyle name="Акцент2 2 3" xfId="1272"/>
    <cellStyle name="Акцент2 2 4" xfId="1273"/>
    <cellStyle name="Акцент2 2 5" xfId="1274"/>
    <cellStyle name="Акцент2 2 6" xfId="1275"/>
    <cellStyle name="Акцент2 20" xfId="1276"/>
    <cellStyle name="Акцент2 21" xfId="1277"/>
    <cellStyle name="Акцент2 22" xfId="1278"/>
    <cellStyle name="Акцент2 23" xfId="1279"/>
    <cellStyle name="Акцент2 24" xfId="1280"/>
    <cellStyle name="Акцент2 25" xfId="1281"/>
    <cellStyle name="Акцент2 26" xfId="1282"/>
    <cellStyle name="Акцент2 27" xfId="1283"/>
    <cellStyle name="Акцент2 3" xfId="1284"/>
    <cellStyle name="Акцент2 4" xfId="1285"/>
    <cellStyle name="Акцент2 5" xfId="1286"/>
    <cellStyle name="Акцент2 6" xfId="1287"/>
    <cellStyle name="Акцент2 7" xfId="1288"/>
    <cellStyle name="Акцент2 8" xfId="1289"/>
    <cellStyle name="Акцент2 9" xfId="1290"/>
    <cellStyle name="Акцент3" xfId="1291" builtinId="37" customBuiltin="1"/>
    <cellStyle name="Акцент3 10" xfId="1292"/>
    <cellStyle name="Акцент3 11" xfId="1293"/>
    <cellStyle name="Акцент3 12" xfId="1294"/>
    <cellStyle name="Акцент3 13" xfId="1295"/>
    <cellStyle name="Акцент3 14" xfId="1296"/>
    <cellStyle name="Акцент3 15" xfId="1297"/>
    <cellStyle name="Акцент3 16" xfId="1298"/>
    <cellStyle name="Акцент3 17" xfId="1299"/>
    <cellStyle name="Акцент3 18" xfId="1300"/>
    <cellStyle name="Акцент3 19" xfId="1301"/>
    <cellStyle name="Акцент3 2" xfId="1302"/>
    <cellStyle name="Акцент3 2 2" xfId="1303"/>
    <cellStyle name="Акцент3 2 3" xfId="1304"/>
    <cellStyle name="Акцент3 2 4" xfId="1305"/>
    <cellStyle name="Акцент3 2 5" xfId="1306"/>
    <cellStyle name="Акцент3 2 6" xfId="1307"/>
    <cellStyle name="Акцент3 20" xfId="1308"/>
    <cellStyle name="Акцент3 21" xfId="1309"/>
    <cellStyle name="Акцент3 22" xfId="1310"/>
    <cellStyle name="Акцент3 23" xfId="1311"/>
    <cellStyle name="Акцент3 24" xfId="1312"/>
    <cellStyle name="Акцент3 25" xfId="1313"/>
    <cellStyle name="Акцент3 26" xfId="1314"/>
    <cellStyle name="Акцент3 27" xfId="1315"/>
    <cellStyle name="Акцент3 3" xfId="1316"/>
    <cellStyle name="Акцент3 4" xfId="1317"/>
    <cellStyle name="Акцент3 5" xfId="1318"/>
    <cellStyle name="Акцент3 6" xfId="1319"/>
    <cellStyle name="Акцент3 7" xfId="1320"/>
    <cellStyle name="Акцент3 8" xfId="1321"/>
    <cellStyle name="Акцент3 9" xfId="1322"/>
    <cellStyle name="Акцент4" xfId="1323" builtinId="41" customBuiltin="1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16" xfId="1330"/>
    <cellStyle name="Акцент4 17" xfId="1331"/>
    <cellStyle name="Акцент4 18" xfId="1332"/>
    <cellStyle name="Акцент4 19" xfId="1333"/>
    <cellStyle name="Акцент4 2" xfId="1334"/>
    <cellStyle name="Акцент4 2 2" xfId="1335"/>
    <cellStyle name="Акцент4 2 3" xfId="1336"/>
    <cellStyle name="Акцент4 2 4" xfId="1337"/>
    <cellStyle name="Акцент4 2 5" xfId="1338"/>
    <cellStyle name="Акцент4 2 6" xfId="1339"/>
    <cellStyle name="Акцент4 20" xfId="1340"/>
    <cellStyle name="Акцент4 21" xfId="1341"/>
    <cellStyle name="Акцент4 22" xfId="1342"/>
    <cellStyle name="Акцент4 23" xfId="1343"/>
    <cellStyle name="Акцент4 24" xfId="1344"/>
    <cellStyle name="Акцент4 25" xfId="1345"/>
    <cellStyle name="Акцент4 26" xfId="1346"/>
    <cellStyle name="Акцент4 27" xfId="1347"/>
    <cellStyle name="Акцент4 3" xfId="1348"/>
    <cellStyle name="Акцент4 4" xfId="1349"/>
    <cellStyle name="Акцент4 5" xfId="1350"/>
    <cellStyle name="Акцент4 6" xfId="1351"/>
    <cellStyle name="Акцент4 7" xfId="1352"/>
    <cellStyle name="Акцент4 8" xfId="1353"/>
    <cellStyle name="Акцент4 9" xfId="1354"/>
    <cellStyle name="Акцент5" xfId="1355" builtinId="45" customBuiltin="1"/>
    <cellStyle name="Акцент5 10" xfId="1356"/>
    <cellStyle name="Акцент5 11" xfId="1357"/>
    <cellStyle name="Акцент5 12" xfId="1358"/>
    <cellStyle name="Акцент5 13" xfId="1359"/>
    <cellStyle name="Акцент5 14" xfId="1360"/>
    <cellStyle name="Акцент5 15" xfId="1361"/>
    <cellStyle name="Акцент5 16" xfId="1362"/>
    <cellStyle name="Акцент5 17" xfId="1363"/>
    <cellStyle name="Акцент5 18" xfId="1364"/>
    <cellStyle name="Акцент5 19" xfId="1365"/>
    <cellStyle name="Акцент5 2" xfId="1366"/>
    <cellStyle name="Акцент5 2 2" xfId="1367"/>
    <cellStyle name="Акцент5 2 3" xfId="1368"/>
    <cellStyle name="Акцент5 2 4" xfId="1369"/>
    <cellStyle name="Акцент5 2 5" xfId="1370"/>
    <cellStyle name="Акцент5 2 6" xfId="1371"/>
    <cellStyle name="Акцент5 20" xfId="1372"/>
    <cellStyle name="Акцент5 21" xfId="1373"/>
    <cellStyle name="Акцент5 22" xfId="1374"/>
    <cellStyle name="Акцент5 23" xfId="1375"/>
    <cellStyle name="Акцент5 24" xfId="1376"/>
    <cellStyle name="Акцент5 25" xfId="1377"/>
    <cellStyle name="Акцент5 26" xfId="1378"/>
    <cellStyle name="Акцент5 27" xfId="1379"/>
    <cellStyle name="Акцент5 3" xfId="1380"/>
    <cellStyle name="Акцент5 4" xfId="1381"/>
    <cellStyle name="Акцент5 5" xfId="1382"/>
    <cellStyle name="Акцент5 6" xfId="1383"/>
    <cellStyle name="Акцент5 7" xfId="1384"/>
    <cellStyle name="Акцент5 8" xfId="1385"/>
    <cellStyle name="Акцент5 9" xfId="1386"/>
    <cellStyle name="Акцент6" xfId="1387" builtinId="49" customBuiltin="1"/>
    <cellStyle name="Акцент6 10" xfId="1388"/>
    <cellStyle name="Акцент6 11" xfId="1389"/>
    <cellStyle name="Акцент6 12" xfId="1390"/>
    <cellStyle name="Акцент6 13" xfId="1391"/>
    <cellStyle name="Акцент6 14" xfId="1392"/>
    <cellStyle name="Акцент6 15" xfId="1393"/>
    <cellStyle name="Акцент6 16" xfId="1394"/>
    <cellStyle name="Акцент6 17" xfId="1395"/>
    <cellStyle name="Акцент6 18" xfId="1396"/>
    <cellStyle name="Акцент6 19" xfId="1397"/>
    <cellStyle name="Акцент6 2" xfId="1398"/>
    <cellStyle name="Акцент6 2 2" xfId="1399"/>
    <cellStyle name="Акцент6 2 3" xfId="1400"/>
    <cellStyle name="Акцент6 2 4" xfId="1401"/>
    <cellStyle name="Акцент6 2 5" xfId="1402"/>
    <cellStyle name="Акцент6 2 6" xfId="1403"/>
    <cellStyle name="Акцент6 20" xfId="1404"/>
    <cellStyle name="Акцент6 21" xfId="1405"/>
    <cellStyle name="Акцент6 22" xfId="1406"/>
    <cellStyle name="Акцент6 23" xfId="1407"/>
    <cellStyle name="Акцент6 24" xfId="1408"/>
    <cellStyle name="Акцент6 25" xfId="1409"/>
    <cellStyle name="Акцент6 26" xfId="1410"/>
    <cellStyle name="Акцент6 27" xfId="1411"/>
    <cellStyle name="Акцент6 3" xfId="1412"/>
    <cellStyle name="Акцент6 4" xfId="1413"/>
    <cellStyle name="Акцент6 5" xfId="1414"/>
    <cellStyle name="Акцент6 6" xfId="1415"/>
    <cellStyle name="Акцент6 7" xfId="1416"/>
    <cellStyle name="Акцент6 8" xfId="1417"/>
    <cellStyle name="Акцент6 9" xfId="1418"/>
    <cellStyle name="Беззащитный" xfId="1419"/>
    <cellStyle name="Ввод " xfId="1420" builtinId="20" customBuiltin="1"/>
    <cellStyle name="Ввод  10" xfId="1421"/>
    <cellStyle name="Ввод  11" xfId="1422"/>
    <cellStyle name="Ввод  12" xfId="1423"/>
    <cellStyle name="Ввод  13" xfId="1424"/>
    <cellStyle name="Ввод  14" xfId="1425"/>
    <cellStyle name="Ввод  15" xfId="1426"/>
    <cellStyle name="Ввод  16" xfId="1427"/>
    <cellStyle name="Ввод  17" xfId="1428"/>
    <cellStyle name="Ввод  18" xfId="1429"/>
    <cellStyle name="Ввод  19" xfId="1430"/>
    <cellStyle name="Ввод  2" xfId="1431"/>
    <cellStyle name="Ввод  2 2" xfId="1432"/>
    <cellStyle name="Ввод  2 3" xfId="1433"/>
    <cellStyle name="Ввод  2 4" xfId="1434"/>
    <cellStyle name="Ввод  2 5" xfId="1435"/>
    <cellStyle name="Ввод  2 6" xfId="1436"/>
    <cellStyle name="Ввод  20" xfId="1437"/>
    <cellStyle name="Ввод  21" xfId="1438"/>
    <cellStyle name="Ввод  22" xfId="1439"/>
    <cellStyle name="Ввод  23" xfId="1440"/>
    <cellStyle name="Ввод  24" xfId="1441"/>
    <cellStyle name="Ввод  25" xfId="1442"/>
    <cellStyle name="Ввод  26" xfId="1443"/>
    <cellStyle name="Ввод  27" xfId="1444"/>
    <cellStyle name="Ввод  3" xfId="1445"/>
    <cellStyle name="Ввод  4" xfId="1446"/>
    <cellStyle name="Ввод  5" xfId="1447"/>
    <cellStyle name="Ввод  6" xfId="1448"/>
    <cellStyle name="Ввод  7" xfId="1449"/>
    <cellStyle name="Ввод  8" xfId="1450"/>
    <cellStyle name="Ввод  9" xfId="1451"/>
    <cellStyle name="Вывод" xfId="1452" builtinId="21" customBuiltin="1"/>
    <cellStyle name="Вывод 10" xfId="1453"/>
    <cellStyle name="Вывод 11" xfId="1454"/>
    <cellStyle name="Вывод 12" xfId="1455"/>
    <cellStyle name="Вывод 13" xfId="1456"/>
    <cellStyle name="Вывод 14" xfId="1457"/>
    <cellStyle name="Вывод 15" xfId="1458"/>
    <cellStyle name="Вывод 16" xfId="1459"/>
    <cellStyle name="Вывод 17" xfId="1460"/>
    <cellStyle name="Вывод 18" xfId="1461"/>
    <cellStyle name="Вывод 19" xfId="1462"/>
    <cellStyle name="Вывод 2" xfId="1463"/>
    <cellStyle name="Вывод 2 2" xfId="1464"/>
    <cellStyle name="Вывод 2 3" xfId="1465"/>
    <cellStyle name="Вывод 2 4" xfId="1466"/>
    <cellStyle name="Вывод 2 5" xfId="1467"/>
    <cellStyle name="Вывод 2 6" xfId="1468"/>
    <cellStyle name="Вывод 20" xfId="1469"/>
    <cellStyle name="Вывод 21" xfId="1470"/>
    <cellStyle name="Вывод 22" xfId="1471"/>
    <cellStyle name="Вывод 23" xfId="1472"/>
    <cellStyle name="Вывод 24" xfId="1473"/>
    <cellStyle name="Вывод 25" xfId="1474"/>
    <cellStyle name="Вывод 26" xfId="1475"/>
    <cellStyle name="Вывод 27" xfId="1476"/>
    <cellStyle name="Вывод 3" xfId="1477"/>
    <cellStyle name="Вывод 4" xfId="1478"/>
    <cellStyle name="Вывод 5" xfId="1479"/>
    <cellStyle name="Вывод 6" xfId="1480"/>
    <cellStyle name="Вывод 7" xfId="1481"/>
    <cellStyle name="Вывод 8" xfId="1482"/>
    <cellStyle name="Вывод 9" xfId="1483"/>
    <cellStyle name="Вычисление" xfId="1484" builtinId="22" customBuiltin="1"/>
    <cellStyle name="Вычисление 10" xfId="1485"/>
    <cellStyle name="Вычисление 11" xfId="1486"/>
    <cellStyle name="Вычисление 12" xfId="1487"/>
    <cellStyle name="Вычисление 13" xfId="1488"/>
    <cellStyle name="Вычисление 14" xfId="1489"/>
    <cellStyle name="Вычисление 15" xfId="1490"/>
    <cellStyle name="Вычисление 16" xfId="1491"/>
    <cellStyle name="Вычисление 17" xfId="1492"/>
    <cellStyle name="Вычисление 18" xfId="1493"/>
    <cellStyle name="Вычисление 19" xfId="1494"/>
    <cellStyle name="Вычисление 2" xfId="1495"/>
    <cellStyle name="Вычисление 2 2" xfId="1496"/>
    <cellStyle name="Вычисление 2 3" xfId="1497"/>
    <cellStyle name="Вычисление 2 4" xfId="1498"/>
    <cellStyle name="Вычисление 2 5" xfId="1499"/>
    <cellStyle name="Вычисление 2 6" xfId="1500"/>
    <cellStyle name="Вычисление 20" xfId="1501"/>
    <cellStyle name="Вычисление 21" xfId="1502"/>
    <cellStyle name="Вычисление 22" xfId="1503"/>
    <cellStyle name="Вычисление 23" xfId="1504"/>
    <cellStyle name="Вычисление 24" xfId="1505"/>
    <cellStyle name="Вычисление 25" xfId="1506"/>
    <cellStyle name="Вычисление 26" xfId="1507"/>
    <cellStyle name="Вычисление 27" xfId="1508"/>
    <cellStyle name="Вычисление 3" xfId="1509"/>
    <cellStyle name="Вычисление 4" xfId="1510"/>
    <cellStyle name="Вычисление 5" xfId="1511"/>
    <cellStyle name="Вычисление 6" xfId="1512"/>
    <cellStyle name="Вычисление 7" xfId="1513"/>
    <cellStyle name="Вычисление 8" xfId="1514"/>
    <cellStyle name="Вычисление 9" xfId="1515"/>
    <cellStyle name="Гиперссылка" xfId="1516" builtinId="8"/>
    <cellStyle name="Гиперссылка 2" xfId="1517"/>
    <cellStyle name="ДАТА" xfId="1518"/>
    <cellStyle name="ДАТА 2" xfId="1519"/>
    <cellStyle name="ДАТА_Бюджет 2013 (сводный)" xfId="1520"/>
    <cellStyle name="Денежный [0] 2" xfId="1521"/>
    <cellStyle name="Денежный [0] 2 2" xfId="1522"/>
    <cellStyle name="Денежный [0] 2_лист к ФП" xfId="1523"/>
    <cellStyle name="Денежный 2" xfId="1524"/>
    <cellStyle name="Денежный 2 2" xfId="1525"/>
    <cellStyle name="Денежный 3" xfId="1526"/>
    <cellStyle name="Денежный 4" xfId="1527"/>
    <cellStyle name="Заголовок 1" xfId="1528" builtinId="16" customBuiltin="1"/>
    <cellStyle name="Заголовок 1 10" xfId="1529"/>
    <cellStyle name="Заголовок 1 11" xfId="1530"/>
    <cellStyle name="Заголовок 1 12" xfId="1531"/>
    <cellStyle name="Заголовок 1 13" xfId="1532"/>
    <cellStyle name="Заголовок 1 14" xfId="1533"/>
    <cellStyle name="Заголовок 1 15" xfId="1534"/>
    <cellStyle name="Заголовок 1 16" xfId="1535"/>
    <cellStyle name="Заголовок 1 17" xfId="1536"/>
    <cellStyle name="Заголовок 1 18" xfId="1537"/>
    <cellStyle name="Заголовок 1 19" xfId="1538"/>
    <cellStyle name="Заголовок 1 2" xfId="1539"/>
    <cellStyle name="Заголовок 1 2 2" xfId="1540"/>
    <cellStyle name="Заголовок 1 2 3" xfId="1541"/>
    <cellStyle name="Заголовок 1 2 4" xfId="1542"/>
    <cellStyle name="Заголовок 1 2 5" xfId="1543"/>
    <cellStyle name="Заголовок 1 2 6" xfId="1544"/>
    <cellStyle name="Заголовок 1 2_Лист1 (2)" xfId="1545"/>
    <cellStyle name="Заголовок 1 20" xfId="1546"/>
    <cellStyle name="Заголовок 1 21" xfId="1547"/>
    <cellStyle name="Заголовок 1 22" xfId="1548"/>
    <cellStyle name="Заголовок 1 23" xfId="1549"/>
    <cellStyle name="Заголовок 1 24" xfId="1550"/>
    <cellStyle name="Заголовок 1 25" xfId="1551"/>
    <cellStyle name="Заголовок 1 26" xfId="1552"/>
    <cellStyle name="Заголовок 1 27" xfId="1553"/>
    <cellStyle name="Заголовок 1 3" xfId="1554"/>
    <cellStyle name="Заголовок 1 4" xfId="1555"/>
    <cellStyle name="Заголовок 1 5" xfId="1556"/>
    <cellStyle name="Заголовок 1 6" xfId="1557"/>
    <cellStyle name="Заголовок 1 7" xfId="1558"/>
    <cellStyle name="Заголовок 1 8" xfId="1559"/>
    <cellStyle name="Заголовок 1 9" xfId="1560"/>
    <cellStyle name="Заголовок 2" xfId="1561" builtinId="17" customBuiltin="1"/>
    <cellStyle name="Заголовок 2 10" xfId="1562"/>
    <cellStyle name="Заголовок 2 11" xfId="1563"/>
    <cellStyle name="Заголовок 2 12" xfId="1564"/>
    <cellStyle name="Заголовок 2 13" xfId="1565"/>
    <cellStyle name="Заголовок 2 14" xfId="1566"/>
    <cellStyle name="Заголовок 2 15" xfId="1567"/>
    <cellStyle name="Заголовок 2 16" xfId="1568"/>
    <cellStyle name="Заголовок 2 17" xfId="1569"/>
    <cellStyle name="Заголовок 2 18" xfId="1570"/>
    <cellStyle name="Заголовок 2 19" xfId="1571"/>
    <cellStyle name="Заголовок 2 2" xfId="1572"/>
    <cellStyle name="Заголовок 2 2 2" xfId="1573"/>
    <cellStyle name="Заголовок 2 2 3" xfId="1574"/>
    <cellStyle name="Заголовок 2 2 4" xfId="1575"/>
    <cellStyle name="Заголовок 2 2 5" xfId="1576"/>
    <cellStyle name="Заголовок 2 2 6" xfId="1577"/>
    <cellStyle name="Заголовок 2 2_Форма 3-г" xfId="1578"/>
    <cellStyle name="Заголовок 2 20" xfId="1579"/>
    <cellStyle name="Заголовок 2 21" xfId="1580"/>
    <cellStyle name="Заголовок 2 22" xfId="1581"/>
    <cellStyle name="Заголовок 2 23" xfId="1582"/>
    <cellStyle name="Заголовок 2 24" xfId="1583"/>
    <cellStyle name="Заголовок 2 25" xfId="1584"/>
    <cellStyle name="Заголовок 2 26" xfId="1585"/>
    <cellStyle name="Заголовок 2 27" xfId="1586"/>
    <cellStyle name="Заголовок 2 3" xfId="1587"/>
    <cellStyle name="Заголовок 2 4" xfId="1588"/>
    <cellStyle name="Заголовок 2 5" xfId="1589"/>
    <cellStyle name="Заголовок 2 6" xfId="1590"/>
    <cellStyle name="Заголовок 2 7" xfId="1591"/>
    <cellStyle name="Заголовок 2 8" xfId="1592"/>
    <cellStyle name="Заголовок 2 9" xfId="1593"/>
    <cellStyle name="Заголовок 3" xfId="1594" builtinId="18" customBuiltin="1"/>
    <cellStyle name="Заголовок 3 10" xfId="1595"/>
    <cellStyle name="Заголовок 3 11" xfId="1596"/>
    <cellStyle name="Заголовок 3 12" xfId="1597"/>
    <cellStyle name="Заголовок 3 13" xfId="1598"/>
    <cellStyle name="Заголовок 3 14" xfId="1599"/>
    <cellStyle name="Заголовок 3 15" xfId="1600"/>
    <cellStyle name="Заголовок 3 16" xfId="1601"/>
    <cellStyle name="Заголовок 3 17" xfId="1602"/>
    <cellStyle name="Заголовок 3 18" xfId="1603"/>
    <cellStyle name="Заголовок 3 19" xfId="1604"/>
    <cellStyle name="Заголовок 3 2" xfId="1605"/>
    <cellStyle name="Заголовок 3 2 2" xfId="1606"/>
    <cellStyle name="Заголовок 3 2 3" xfId="1607"/>
    <cellStyle name="Заголовок 3 2 4" xfId="1608"/>
    <cellStyle name="Заголовок 3 2 5" xfId="1609"/>
    <cellStyle name="Заголовок 3 2 6" xfId="1610"/>
    <cellStyle name="Заголовок 3 2_Лист1 (2)" xfId="1611"/>
    <cellStyle name="Заголовок 3 20" xfId="1612"/>
    <cellStyle name="Заголовок 3 21" xfId="1613"/>
    <cellStyle name="Заголовок 3 22" xfId="1614"/>
    <cellStyle name="Заголовок 3 23" xfId="1615"/>
    <cellStyle name="Заголовок 3 24" xfId="1616"/>
    <cellStyle name="Заголовок 3 25" xfId="1617"/>
    <cellStyle name="Заголовок 3 26" xfId="1618"/>
    <cellStyle name="Заголовок 3 27" xfId="1619"/>
    <cellStyle name="Заголовок 3 3" xfId="1620"/>
    <cellStyle name="Заголовок 3 4" xfId="1621"/>
    <cellStyle name="Заголовок 3 5" xfId="1622"/>
    <cellStyle name="Заголовок 3 6" xfId="1623"/>
    <cellStyle name="Заголовок 3 7" xfId="1624"/>
    <cellStyle name="Заголовок 3 8" xfId="1625"/>
    <cellStyle name="Заголовок 3 9" xfId="1626"/>
    <cellStyle name="Заголовок 4" xfId="1627" builtinId="19" customBuiltin="1"/>
    <cellStyle name="Заголовок 4 10" xfId="1628"/>
    <cellStyle name="Заголовок 4 11" xfId="1629"/>
    <cellStyle name="Заголовок 4 12" xfId="1630"/>
    <cellStyle name="Заголовок 4 13" xfId="1631"/>
    <cellStyle name="Заголовок 4 14" xfId="1632"/>
    <cellStyle name="Заголовок 4 15" xfId="1633"/>
    <cellStyle name="Заголовок 4 16" xfId="1634"/>
    <cellStyle name="Заголовок 4 17" xfId="1635"/>
    <cellStyle name="Заголовок 4 18" xfId="1636"/>
    <cellStyle name="Заголовок 4 19" xfId="1637"/>
    <cellStyle name="Заголовок 4 2" xfId="1638"/>
    <cellStyle name="Заголовок 4 2 2" xfId="1639"/>
    <cellStyle name="Заголовок 4 2 3" xfId="1640"/>
    <cellStyle name="Заголовок 4 2 4" xfId="1641"/>
    <cellStyle name="Заголовок 4 2 5" xfId="1642"/>
    <cellStyle name="Заголовок 4 2 6" xfId="1643"/>
    <cellStyle name="Заголовок 4 2_Форма 3-г" xfId="1644"/>
    <cellStyle name="Заголовок 4 20" xfId="1645"/>
    <cellStyle name="Заголовок 4 21" xfId="1646"/>
    <cellStyle name="Заголовок 4 22" xfId="1647"/>
    <cellStyle name="Заголовок 4 23" xfId="1648"/>
    <cellStyle name="Заголовок 4 24" xfId="1649"/>
    <cellStyle name="Заголовок 4 25" xfId="1650"/>
    <cellStyle name="Заголовок 4 26" xfId="1651"/>
    <cellStyle name="Заголовок 4 27" xfId="1652"/>
    <cellStyle name="Заголовок 4 3" xfId="1653"/>
    <cellStyle name="Заголовок 4 3 2" xfId="1654"/>
    <cellStyle name="Заголовок 4 3_1" xfId="1655"/>
    <cellStyle name="Заголовок 4 4" xfId="1656"/>
    <cellStyle name="Заголовок 4 5" xfId="1657"/>
    <cellStyle name="Заголовок 4 6" xfId="1658"/>
    <cellStyle name="Заголовок 4 7" xfId="1659"/>
    <cellStyle name="Заголовок 4 8" xfId="1660"/>
    <cellStyle name="Заголовок 4 9" xfId="1661"/>
    <cellStyle name="ЗАГОЛОВОК1" xfId="1662"/>
    <cellStyle name="ЗАГОЛОВОК1 2" xfId="1663"/>
    <cellStyle name="ЗАГОЛОВОК1_Бюджет 2013 (сводный)" xfId="1664"/>
    <cellStyle name="ЗАГОЛОВОК2" xfId="1665"/>
    <cellStyle name="ЗАГОЛОВОК2 2" xfId="1666"/>
    <cellStyle name="ЗАГОЛОВОК2_Бюджет 2013 (сводный)" xfId="1667"/>
    <cellStyle name="Защитный" xfId="1668"/>
    <cellStyle name="Итог" xfId="1669" builtinId="25" customBuiltin="1"/>
    <cellStyle name="Итог 10" xfId="1670"/>
    <cellStyle name="Итог 11" xfId="1671"/>
    <cellStyle name="Итог 12" xfId="1672"/>
    <cellStyle name="Итог 13" xfId="1673"/>
    <cellStyle name="Итог 14" xfId="1674"/>
    <cellStyle name="Итог 15" xfId="1675"/>
    <cellStyle name="Итог 16" xfId="1676"/>
    <cellStyle name="Итог 17" xfId="1677"/>
    <cellStyle name="Итог 18" xfId="1678"/>
    <cellStyle name="Итог 19" xfId="1679"/>
    <cellStyle name="Итог 2" xfId="1680"/>
    <cellStyle name="Итог 2 2" xfId="1681"/>
    <cellStyle name="Итог 2 3" xfId="1682"/>
    <cellStyle name="Итог 2 4" xfId="1683"/>
    <cellStyle name="Итог 2 5" xfId="1684"/>
    <cellStyle name="Итог 2 6" xfId="1685"/>
    <cellStyle name="Итог 2_Лист1 (2)" xfId="1686"/>
    <cellStyle name="Итог 20" xfId="1687"/>
    <cellStyle name="Итог 21" xfId="1688"/>
    <cellStyle name="Итог 22" xfId="1689"/>
    <cellStyle name="Итог 23" xfId="1690"/>
    <cellStyle name="Итог 24" xfId="1691"/>
    <cellStyle name="Итог 25" xfId="1692"/>
    <cellStyle name="Итог 26" xfId="1693"/>
    <cellStyle name="Итог 27" xfId="1694"/>
    <cellStyle name="Итог 3" xfId="1695"/>
    <cellStyle name="Итог 4" xfId="1696"/>
    <cellStyle name="Итог 5" xfId="1697"/>
    <cellStyle name="Итог 6" xfId="1698"/>
    <cellStyle name="Итог 7" xfId="1699"/>
    <cellStyle name="Итог 8" xfId="1700"/>
    <cellStyle name="Итог 9" xfId="1701"/>
    <cellStyle name="ИТОГОВЫЙ" xfId="1702"/>
    <cellStyle name="ИТОГОВЫЙ 2" xfId="1703"/>
    <cellStyle name="ИТОГОВЫЙ_Бюджет 2013 (сводный)" xfId="1704"/>
    <cellStyle name="Контрольная ячейка" xfId="1705" builtinId="23" customBuiltin="1"/>
    <cellStyle name="Контрольная ячейка 10" xfId="1706"/>
    <cellStyle name="Контрольная ячейка 11" xfId="1707"/>
    <cellStyle name="Контрольная ячейка 12" xfId="1708"/>
    <cellStyle name="Контрольная ячейка 13" xfId="1709"/>
    <cellStyle name="Контрольная ячейка 14" xfId="1710"/>
    <cellStyle name="Контрольная ячейка 15" xfId="1711"/>
    <cellStyle name="Контрольная ячейка 16" xfId="1712"/>
    <cellStyle name="Контрольная ячейка 17" xfId="1713"/>
    <cellStyle name="Контрольная ячейка 18" xfId="1714"/>
    <cellStyle name="Контрольная ячейка 19" xfId="1715"/>
    <cellStyle name="Контрольная ячейка 2" xfId="1716"/>
    <cellStyle name="Контрольная ячейка 2 2" xfId="1717"/>
    <cellStyle name="Контрольная ячейка 2 3" xfId="1718"/>
    <cellStyle name="Контрольная ячейка 2 4" xfId="1719"/>
    <cellStyle name="Контрольная ячейка 2 5" xfId="1720"/>
    <cellStyle name="Контрольная ячейка 2 6" xfId="1721"/>
    <cellStyle name="Контрольная ячейка 20" xfId="1722"/>
    <cellStyle name="Контрольная ячейка 21" xfId="1723"/>
    <cellStyle name="Контрольная ячейка 22" xfId="1724"/>
    <cellStyle name="Контрольная ячейка 23" xfId="1725"/>
    <cellStyle name="Контрольная ячейка 24" xfId="1726"/>
    <cellStyle name="Контрольная ячейка 25" xfId="1727"/>
    <cellStyle name="Контрольная ячейка 26" xfId="1728"/>
    <cellStyle name="Контрольная ячейка 27" xfId="1729"/>
    <cellStyle name="Контрольная ячейка 3" xfId="1730"/>
    <cellStyle name="Контрольная ячейка 4" xfId="1731"/>
    <cellStyle name="Контрольная ячейка 5" xfId="1732"/>
    <cellStyle name="Контрольная ячейка 6" xfId="1733"/>
    <cellStyle name="Контрольная ячейка 7" xfId="1734"/>
    <cellStyle name="Контрольная ячейка 8" xfId="1735"/>
    <cellStyle name="Контрольная ячейка 9" xfId="1736"/>
    <cellStyle name="Название" xfId="1737" builtinId="15" customBuiltin="1"/>
    <cellStyle name="Название 10" xfId="1738"/>
    <cellStyle name="Название 11" xfId="1739"/>
    <cellStyle name="Название 12" xfId="1740"/>
    <cellStyle name="Название 13" xfId="1741"/>
    <cellStyle name="Название 14" xfId="1742"/>
    <cellStyle name="Название 15" xfId="1743"/>
    <cellStyle name="Название 16" xfId="1744"/>
    <cellStyle name="Название 17" xfId="1745"/>
    <cellStyle name="Название 18" xfId="1746"/>
    <cellStyle name="Название 19" xfId="1747"/>
    <cellStyle name="Название 2" xfId="1748"/>
    <cellStyle name="Название 2 2" xfId="1749"/>
    <cellStyle name="Название 2 3" xfId="1750"/>
    <cellStyle name="Название 2 4" xfId="1751"/>
    <cellStyle name="Название 2 5" xfId="1752"/>
    <cellStyle name="Название 2 6" xfId="1753"/>
    <cellStyle name="Название 20" xfId="1754"/>
    <cellStyle name="Название 21" xfId="1755"/>
    <cellStyle name="Название 22" xfId="1756"/>
    <cellStyle name="Название 23" xfId="1757"/>
    <cellStyle name="Название 24" xfId="1758"/>
    <cellStyle name="Название 25" xfId="1759"/>
    <cellStyle name="Название 26" xfId="1760"/>
    <cellStyle name="Название 27" xfId="1761"/>
    <cellStyle name="Название 3" xfId="1762"/>
    <cellStyle name="Название 4" xfId="1763"/>
    <cellStyle name="Название 5" xfId="1764"/>
    <cellStyle name="Название 6" xfId="1765"/>
    <cellStyle name="Название 7" xfId="1766"/>
    <cellStyle name="Название 8" xfId="1767"/>
    <cellStyle name="Название 9" xfId="1768"/>
    <cellStyle name="Нейтральный" xfId="1769" builtinId="28" customBuiltin="1"/>
    <cellStyle name="Нейтральный 10" xfId="1770"/>
    <cellStyle name="Нейтральный 11" xfId="1771"/>
    <cellStyle name="Нейтральный 12" xfId="1772"/>
    <cellStyle name="Нейтральный 13" xfId="1773"/>
    <cellStyle name="Нейтральный 14" xfId="1774"/>
    <cellStyle name="Нейтральный 15" xfId="1775"/>
    <cellStyle name="Нейтральный 16" xfId="1776"/>
    <cellStyle name="Нейтральный 17" xfId="1777"/>
    <cellStyle name="Нейтральный 18" xfId="1778"/>
    <cellStyle name="Нейтральный 19" xfId="1779"/>
    <cellStyle name="Нейтральный 2" xfId="1780"/>
    <cellStyle name="Нейтральный 2 2" xfId="1781"/>
    <cellStyle name="Нейтральный 2 3" xfId="1782"/>
    <cellStyle name="Нейтральный 2 4" xfId="1783"/>
    <cellStyle name="Нейтральный 2 5" xfId="1784"/>
    <cellStyle name="Нейтральный 2 6" xfId="1785"/>
    <cellStyle name="Нейтральный 20" xfId="1786"/>
    <cellStyle name="Нейтральный 21" xfId="1787"/>
    <cellStyle name="Нейтральный 22" xfId="1788"/>
    <cellStyle name="Нейтральный 23" xfId="1789"/>
    <cellStyle name="Нейтральный 24" xfId="1790"/>
    <cellStyle name="Нейтральный 25" xfId="1791"/>
    <cellStyle name="Нейтральный 26" xfId="1792"/>
    <cellStyle name="Нейтральный 27" xfId="1793"/>
    <cellStyle name="Нейтральный 3" xfId="1794"/>
    <cellStyle name="Нейтральный 4" xfId="1795"/>
    <cellStyle name="Нейтральный 5" xfId="1796"/>
    <cellStyle name="Нейтральный 6" xfId="1797"/>
    <cellStyle name="Нейтральный 7" xfId="1798"/>
    <cellStyle name="Нейтральный 8" xfId="1799"/>
    <cellStyle name="Нейтральный 9" xfId="1800"/>
    <cellStyle name="Обычный" xfId="0" builtinId="0"/>
    <cellStyle name="Обычный 10" xfId="1801"/>
    <cellStyle name="Обычный 10 2" xfId="1802"/>
    <cellStyle name="Обычный 11" xfId="1803"/>
    <cellStyle name="Обычный 11 2" xfId="1804"/>
    <cellStyle name="Обычный 11_Форма 3-г" xfId="1805"/>
    <cellStyle name="Обычный 12" xfId="1806"/>
    <cellStyle name="Обычный 13" xfId="1807"/>
    <cellStyle name="Обычный 13 3" xfId="1808"/>
    <cellStyle name="Обычный 14" xfId="1809"/>
    <cellStyle name="Обычный 15" xfId="1810"/>
    <cellStyle name="Обычный 16" xfId="1811"/>
    <cellStyle name="Обычный 17" xfId="1812"/>
    <cellStyle name="Обычный 18" xfId="1813"/>
    <cellStyle name="Обычный 19" xfId="1814"/>
    <cellStyle name="Обычный 2" xfId="1815"/>
    <cellStyle name="Обычный 2 10" xfId="1816"/>
    <cellStyle name="Обычный 2 11" xfId="1817"/>
    <cellStyle name="Обычный 2 12" xfId="1818"/>
    <cellStyle name="Обычный 2 13" xfId="1819"/>
    <cellStyle name="Обычный 2 14" xfId="1820"/>
    <cellStyle name="Обычный 2 15" xfId="1821"/>
    <cellStyle name="Обычный 2 16" xfId="1822"/>
    <cellStyle name="Обычный 2 17" xfId="1823"/>
    <cellStyle name="Обычный 2 18" xfId="1824"/>
    <cellStyle name="Обычный 2 19" xfId="1825"/>
    <cellStyle name="Обычный 2 2" xfId="1826"/>
    <cellStyle name="Обычный 2 2 2" xfId="1827"/>
    <cellStyle name="Обычный 2 2 3" xfId="1828"/>
    <cellStyle name="Обычный 2 2_1" xfId="1829"/>
    <cellStyle name="Обычный 2 20" xfId="1830"/>
    <cellStyle name="Обычный 2 21" xfId="1831"/>
    <cellStyle name="Обычный 2 22" xfId="1832"/>
    <cellStyle name="Обычный 2 23" xfId="1833"/>
    <cellStyle name="Обычный 2 24" xfId="1834"/>
    <cellStyle name="Обычный 2 25" xfId="1835"/>
    <cellStyle name="Обычный 2 26" xfId="1836"/>
    <cellStyle name="Обычный 2 3" xfId="1837"/>
    <cellStyle name="Обычный 2 4" xfId="1838"/>
    <cellStyle name="Обычный 2 5" xfId="1839"/>
    <cellStyle name="Обычный 2 6" xfId="1840"/>
    <cellStyle name="Обычный 2 7" xfId="1841"/>
    <cellStyle name="Обычный 2 8" xfId="1842"/>
    <cellStyle name="Обычный 2 9" xfId="1843"/>
    <cellStyle name="Обычный 2_1" xfId="1844"/>
    <cellStyle name="Обычный 20" xfId="1845"/>
    <cellStyle name="Обычный 21" xfId="1846"/>
    <cellStyle name="Обычный 22" xfId="1847"/>
    <cellStyle name="Обычный 23" xfId="1848"/>
    <cellStyle name="Обычный 24" xfId="1849"/>
    <cellStyle name="Обычный 25" xfId="1850"/>
    <cellStyle name="Обычный 26" xfId="1851"/>
    <cellStyle name="Обычный 27" xfId="1852"/>
    <cellStyle name="Обычный 28" xfId="1853"/>
    <cellStyle name="Обычный 29" xfId="1854"/>
    <cellStyle name="Обычный 3" xfId="1855"/>
    <cellStyle name="Обычный 3 2" xfId="1856"/>
    <cellStyle name="Обычный 3 3" xfId="1857"/>
    <cellStyle name="Обычный 3 4" xfId="1858"/>
    <cellStyle name="Обычный 3_2015 БИ" xfId="1859"/>
    <cellStyle name="Обычный 30" xfId="1860"/>
    <cellStyle name="Обычный 31" xfId="1861"/>
    <cellStyle name="Обычный 32" xfId="1862"/>
    <cellStyle name="Обычный 33" xfId="1863"/>
    <cellStyle name="Обычный 34" xfId="1864"/>
    <cellStyle name="Обычный 35" xfId="1865"/>
    <cellStyle name="Обычный 36" xfId="1866"/>
    <cellStyle name="Обычный 37" xfId="1867"/>
    <cellStyle name="Обычный 38" xfId="1868"/>
    <cellStyle name="Обычный 39" xfId="1869"/>
    <cellStyle name="Обычный 39 2" xfId="1870"/>
    <cellStyle name="Обычный 4" xfId="1871"/>
    <cellStyle name="Обычный 4 2" xfId="1872"/>
    <cellStyle name="Обычный 4 3" xfId="1873"/>
    <cellStyle name="Обычный 4 4" xfId="1874"/>
    <cellStyle name="Обычный 4_2015 БИ" xfId="1875"/>
    <cellStyle name="Обычный 40" xfId="1876"/>
    <cellStyle name="Обычный 41" xfId="1877"/>
    <cellStyle name="Обычный 42" xfId="1878"/>
    <cellStyle name="Обычный 43" xfId="1879"/>
    <cellStyle name="Обычный 44" xfId="1880"/>
    <cellStyle name="Обычный 45" xfId="1881"/>
    <cellStyle name="Обычный 46" xfId="1882"/>
    <cellStyle name="Обычный 47" xfId="1883"/>
    <cellStyle name="Обычный 48" xfId="1884"/>
    <cellStyle name="Обычный 49" xfId="1885"/>
    <cellStyle name="Обычный 5" xfId="1886"/>
    <cellStyle name="Обычный 5 2" xfId="1887"/>
    <cellStyle name="Обычный 5 3" xfId="1888"/>
    <cellStyle name="Обычный 5_2015 БИ" xfId="1889"/>
    <cellStyle name="Обычный 50" xfId="1890"/>
    <cellStyle name="Обычный 51" xfId="1891"/>
    <cellStyle name="Обычный 6" xfId="1892"/>
    <cellStyle name="Обычный 6 2" xfId="1893"/>
    <cellStyle name="Обычный 6 2 2" xfId="1894"/>
    <cellStyle name="Обычный 6 3" xfId="1895"/>
    <cellStyle name="Обычный 6_2015 БИ" xfId="1896"/>
    <cellStyle name="Обычный 7" xfId="1897"/>
    <cellStyle name="Обычный 7 2" xfId="1898"/>
    <cellStyle name="Обычный 7_2015 БИ" xfId="1899"/>
    <cellStyle name="Обычный 8" xfId="1900"/>
    <cellStyle name="Обычный 8 2" xfId="1901"/>
    <cellStyle name="Обычный 8_2015 БИ" xfId="1902"/>
    <cellStyle name="Обычный 9" xfId="1903"/>
    <cellStyle name="Обычный 9 2" xfId="1904"/>
    <cellStyle name="Плохой" xfId="1905" builtinId="27" customBuiltin="1"/>
    <cellStyle name="Плохой 10" xfId="1906"/>
    <cellStyle name="Плохой 11" xfId="1907"/>
    <cellStyle name="Плохой 12" xfId="1908"/>
    <cellStyle name="Плохой 13" xfId="1909"/>
    <cellStyle name="Плохой 14" xfId="1910"/>
    <cellStyle name="Плохой 15" xfId="1911"/>
    <cellStyle name="Плохой 16" xfId="1912"/>
    <cellStyle name="Плохой 17" xfId="1913"/>
    <cellStyle name="Плохой 18" xfId="1914"/>
    <cellStyle name="Плохой 19" xfId="1915"/>
    <cellStyle name="Плохой 2" xfId="1916"/>
    <cellStyle name="Плохой 2 2" xfId="1917"/>
    <cellStyle name="Плохой 2 3" xfId="1918"/>
    <cellStyle name="Плохой 2 4" xfId="1919"/>
    <cellStyle name="Плохой 2 5" xfId="1920"/>
    <cellStyle name="Плохой 2 6" xfId="1921"/>
    <cellStyle name="Плохой 20" xfId="1922"/>
    <cellStyle name="Плохой 21" xfId="1923"/>
    <cellStyle name="Плохой 22" xfId="1924"/>
    <cellStyle name="Плохой 23" xfId="1925"/>
    <cellStyle name="Плохой 24" xfId="1926"/>
    <cellStyle name="Плохой 25" xfId="1927"/>
    <cellStyle name="Плохой 26" xfId="1928"/>
    <cellStyle name="Плохой 27" xfId="1929"/>
    <cellStyle name="Плохой 3" xfId="1930"/>
    <cellStyle name="Плохой 4" xfId="1931"/>
    <cellStyle name="Плохой 5" xfId="1932"/>
    <cellStyle name="Плохой 6" xfId="1933"/>
    <cellStyle name="Плохой 7" xfId="1934"/>
    <cellStyle name="Плохой 8" xfId="1935"/>
    <cellStyle name="Плохой 9" xfId="1936"/>
    <cellStyle name="Пояснение" xfId="1937" builtinId="53" customBuiltin="1"/>
    <cellStyle name="Пояснение 10" xfId="1938"/>
    <cellStyle name="Пояснение 11" xfId="1939"/>
    <cellStyle name="Пояснение 12" xfId="1940"/>
    <cellStyle name="Пояснение 13" xfId="1941"/>
    <cellStyle name="Пояснение 14" xfId="1942"/>
    <cellStyle name="Пояснение 15" xfId="1943"/>
    <cellStyle name="Пояснение 16" xfId="1944"/>
    <cellStyle name="Пояснение 17" xfId="1945"/>
    <cellStyle name="Пояснение 18" xfId="1946"/>
    <cellStyle name="Пояснение 19" xfId="1947"/>
    <cellStyle name="Пояснение 2" xfId="1948"/>
    <cellStyle name="Пояснение 2 2" xfId="1949"/>
    <cellStyle name="Пояснение 2 3" xfId="1950"/>
    <cellStyle name="Пояснение 2 4" xfId="1951"/>
    <cellStyle name="Пояснение 2 5" xfId="1952"/>
    <cellStyle name="Пояснение 2 6" xfId="1953"/>
    <cellStyle name="Пояснение 20" xfId="1954"/>
    <cellStyle name="Пояснение 21" xfId="1955"/>
    <cellStyle name="Пояснение 22" xfId="1956"/>
    <cellStyle name="Пояснение 23" xfId="1957"/>
    <cellStyle name="Пояснение 24" xfId="1958"/>
    <cellStyle name="Пояснение 25" xfId="1959"/>
    <cellStyle name="Пояснение 26" xfId="1960"/>
    <cellStyle name="Пояснение 27" xfId="1961"/>
    <cellStyle name="Пояснение 3" xfId="1962"/>
    <cellStyle name="Пояснение 4" xfId="1963"/>
    <cellStyle name="Пояснение 5" xfId="1964"/>
    <cellStyle name="Пояснение 6" xfId="1965"/>
    <cellStyle name="Пояснение 7" xfId="1966"/>
    <cellStyle name="Пояснение 8" xfId="1967"/>
    <cellStyle name="Пояснение 9" xfId="1968"/>
    <cellStyle name="Примечание" xfId="1969" builtinId="10" customBuiltin="1"/>
    <cellStyle name="Примечание 10" xfId="1970"/>
    <cellStyle name="Примечание 11" xfId="1971"/>
    <cellStyle name="Примечание 12" xfId="1972"/>
    <cellStyle name="Примечание 13" xfId="1973"/>
    <cellStyle name="Примечание 14" xfId="1974"/>
    <cellStyle name="Примечание 15" xfId="1975"/>
    <cellStyle name="Примечание 16" xfId="1976"/>
    <cellStyle name="Примечание 17" xfId="1977"/>
    <cellStyle name="Примечание 18" xfId="1978"/>
    <cellStyle name="Примечание 19" xfId="1979"/>
    <cellStyle name="Примечание 2" xfId="1980"/>
    <cellStyle name="Примечание 2 2" xfId="1981"/>
    <cellStyle name="Примечание 2 3" xfId="1982"/>
    <cellStyle name="Примечание 2 4" xfId="1983"/>
    <cellStyle name="Примечание 2 5" xfId="1984"/>
    <cellStyle name="Примечание 2 6" xfId="1985"/>
    <cellStyle name="Примечание 20" xfId="1986"/>
    <cellStyle name="Примечание 21" xfId="1987"/>
    <cellStyle name="Примечание 22" xfId="1988"/>
    <cellStyle name="Примечание 23" xfId="1989"/>
    <cellStyle name="Примечание 24" xfId="1990"/>
    <cellStyle name="Примечание 25" xfId="1991"/>
    <cellStyle name="Примечание 26" xfId="1992"/>
    <cellStyle name="Примечание 27" xfId="1993"/>
    <cellStyle name="Примечание 3" xfId="1994"/>
    <cellStyle name="Примечание 4" xfId="1995"/>
    <cellStyle name="Примечание 5" xfId="1996"/>
    <cellStyle name="Примечание 6" xfId="1997"/>
    <cellStyle name="Примечание 7" xfId="1998"/>
    <cellStyle name="Примечание 8" xfId="1999"/>
    <cellStyle name="Примечание 9" xfId="2000"/>
    <cellStyle name="Процент_11п" xfId="2001"/>
    <cellStyle name="Процентный 2" xfId="2002"/>
    <cellStyle name="Процентный 2 2" xfId="2003"/>
    <cellStyle name="Процентный 2 3" xfId="2004"/>
    <cellStyle name="Процентный 3" xfId="2005"/>
    <cellStyle name="Процентный 3 2" xfId="2006"/>
    <cellStyle name="Процентный 3 3" xfId="2007"/>
    <cellStyle name="Процентный 4" xfId="2008"/>
    <cellStyle name="Процентный 4 2" xfId="2009"/>
    <cellStyle name="Процентный 5" xfId="2010"/>
    <cellStyle name="Процентный 5 2" xfId="2011"/>
    <cellStyle name="Процентный 6" xfId="2012"/>
    <cellStyle name="Процентный 6 2" xfId="2013"/>
    <cellStyle name="Процентный 6_Форма 3-г" xfId="2014"/>
    <cellStyle name="Процентный 7" xfId="2015"/>
    <cellStyle name="Связанная ячейка" xfId="2016" builtinId="24" customBuiltin="1"/>
    <cellStyle name="Связанная ячейка 10" xfId="2017"/>
    <cellStyle name="Связанная ячейка 11" xfId="2018"/>
    <cellStyle name="Связанная ячейка 12" xfId="2019"/>
    <cellStyle name="Связанная ячейка 13" xfId="2020"/>
    <cellStyle name="Связанная ячейка 14" xfId="2021"/>
    <cellStyle name="Связанная ячейка 15" xfId="2022"/>
    <cellStyle name="Связанная ячейка 16" xfId="2023"/>
    <cellStyle name="Связанная ячейка 17" xfId="2024"/>
    <cellStyle name="Связанная ячейка 18" xfId="2025"/>
    <cellStyle name="Связанная ячейка 19" xfId="2026"/>
    <cellStyle name="Связанная ячейка 2" xfId="2027"/>
    <cellStyle name="Связанная ячейка 2 2" xfId="2028"/>
    <cellStyle name="Связанная ячейка 2 3" xfId="2029"/>
    <cellStyle name="Связанная ячейка 2 4" xfId="2030"/>
    <cellStyle name="Связанная ячейка 2 5" xfId="2031"/>
    <cellStyle name="Связанная ячейка 2 6" xfId="2032"/>
    <cellStyle name="Связанная ячейка 20" xfId="2033"/>
    <cellStyle name="Связанная ячейка 21" xfId="2034"/>
    <cellStyle name="Связанная ячейка 22" xfId="2035"/>
    <cellStyle name="Связанная ячейка 23" xfId="2036"/>
    <cellStyle name="Связанная ячейка 24" xfId="2037"/>
    <cellStyle name="Связанная ячейка 25" xfId="2038"/>
    <cellStyle name="Связанная ячейка 26" xfId="2039"/>
    <cellStyle name="Связанная ячейка 27" xfId="2040"/>
    <cellStyle name="Связанная ячейка 3" xfId="2041"/>
    <cellStyle name="Связанная ячейка 4" xfId="2042"/>
    <cellStyle name="Связанная ячейка 5" xfId="2043"/>
    <cellStyle name="Связанная ячейка 6" xfId="2044"/>
    <cellStyle name="Связанная ячейка 7" xfId="2045"/>
    <cellStyle name="Связанная ячейка 8" xfId="2046"/>
    <cellStyle name="Связанная ячейка 9" xfId="2047"/>
    <cellStyle name="Стиль 1" xfId="2048"/>
    <cellStyle name="Стиль 1 2" xfId="2049"/>
    <cellStyle name="Стиль 1 3" xfId="2050"/>
    <cellStyle name="Стиль 1_2015 БИ" xfId="2051"/>
    <cellStyle name="ТЕКСТ" xfId="2052"/>
    <cellStyle name="ТЕКСТ 2" xfId="2053"/>
    <cellStyle name="Текст предупреждения" xfId="2054" builtinId="11" customBuiltin="1"/>
    <cellStyle name="Текст предупреждения 10" xfId="2055"/>
    <cellStyle name="Текст предупреждения 11" xfId="2056"/>
    <cellStyle name="Текст предупреждения 12" xfId="2057"/>
    <cellStyle name="Текст предупреждения 13" xfId="2058"/>
    <cellStyle name="Текст предупреждения 14" xfId="2059"/>
    <cellStyle name="Текст предупреждения 15" xfId="2060"/>
    <cellStyle name="Текст предупреждения 16" xfId="2061"/>
    <cellStyle name="Текст предупреждения 17" xfId="2062"/>
    <cellStyle name="Текст предупреждения 18" xfId="2063"/>
    <cellStyle name="Текст предупреждения 19" xfId="2064"/>
    <cellStyle name="Текст предупреждения 2" xfId="2065"/>
    <cellStyle name="Текст предупреждения 2 2" xfId="2066"/>
    <cellStyle name="Текст предупреждения 2 3" xfId="2067"/>
    <cellStyle name="Текст предупреждения 2 4" xfId="2068"/>
    <cellStyle name="Текст предупреждения 2 5" xfId="2069"/>
    <cellStyle name="Текст предупреждения 2 6" xfId="2070"/>
    <cellStyle name="Текст предупреждения 20" xfId="2071"/>
    <cellStyle name="Текст предупреждения 21" xfId="2072"/>
    <cellStyle name="Текст предупреждения 22" xfId="2073"/>
    <cellStyle name="Текст предупреждения 23" xfId="2074"/>
    <cellStyle name="Текст предупреждения 24" xfId="2075"/>
    <cellStyle name="Текст предупреждения 25" xfId="2076"/>
    <cellStyle name="Текст предупреждения 26" xfId="2077"/>
    <cellStyle name="Текст предупреждения 27" xfId="2078"/>
    <cellStyle name="Текст предупреждения 3" xfId="2079"/>
    <cellStyle name="Текст предупреждения 4" xfId="2080"/>
    <cellStyle name="Текст предупреждения 5" xfId="2081"/>
    <cellStyle name="Текст предупреждения 6" xfId="2082"/>
    <cellStyle name="Текст предупреждения 7" xfId="2083"/>
    <cellStyle name="Текст предупреждения 8" xfId="2084"/>
    <cellStyle name="Текст предупреждения 9" xfId="2085"/>
    <cellStyle name="Текстовый" xfId="2086"/>
    <cellStyle name="Тень" xfId="2087"/>
    <cellStyle name="Тысячи [0]_12п" xfId="2088"/>
    <cellStyle name="Тысячи_11п" xfId="2089"/>
    <cellStyle name="ФИКСИРОВАННЫЙ" xfId="2090"/>
    <cellStyle name="ФИКСИРОВАННЫЙ 2" xfId="2091"/>
    <cellStyle name="ФИКСИРОВАННЫЙ_Бюджет 2013 (сводный)" xfId="2092"/>
    <cellStyle name="Финансовый" xfId="2093" builtinId="3"/>
    <cellStyle name="Финансовый [0] 2" xfId="2094"/>
    <cellStyle name="Финансовый [0] 2 2" xfId="2095"/>
    <cellStyle name="Финансовый [0] 2_лист к ФП" xfId="2096"/>
    <cellStyle name="Финансовый [0] 3" xfId="2097"/>
    <cellStyle name="Финансовый 10" xfId="2098"/>
    <cellStyle name="Финансовый 11" xfId="2099"/>
    <cellStyle name="Финансовый 2" xfId="2100"/>
    <cellStyle name="Финансовый 2 2" xfId="2101"/>
    <cellStyle name="Финансовый 2 3" xfId="2102"/>
    <cellStyle name="Финансовый 2 4" xfId="2103"/>
    <cellStyle name="Финансовый 2_Форма 3-г" xfId="2104"/>
    <cellStyle name="Финансовый 3" xfId="2105"/>
    <cellStyle name="Финансовый 3 2" xfId="2106"/>
    <cellStyle name="Финансовый 3 3" xfId="2107"/>
    <cellStyle name="Финансовый 3 4" xfId="2108"/>
    <cellStyle name="Финансовый 3_2015 БИ" xfId="2109"/>
    <cellStyle name="Финансовый 4" xfId="2110"/>
    <cellStyle name="Финансовый 4 2" xfId="2111"/>
    <cellStyle name="Финансовый 4_2015 БИ" xfId="2112"/>
    <cellStyle name="Финансовый 5" xfId="2113"/>
    <cellStyle name="Финансовый 5 2" xfId="2114"/>
    <cellStyle name="Финансовый 5_2015 БИ" xfId="2115"/>
    <cellStyle name="Финансовый 6" xfId="2116"/>
    <cellStyle name="Финансовый 7" xfId="2117"/>
    <cellStyle name="Финансовый 7 2" xfId="2118"/>
    <cellStyle name="Финансовый 7_2015 БИ" xfId="2119"/>
    <cellStyle name="Финансовый 8" xfId="2120"/>
    <cellStyle name="Финансовый 8 2" xfId="2121"/>
    <cellStyle name="Финансовый 8_Форма 3-г" xfId="2122"/>
    <cellStyle name="Финансовый 9" xfId="2123"/>
    <cellStyle name="Финанховый_Модуль1" xfId="2124"/>
    <cellStyle name="Хороший" xfId="2125" builtinId="26" customBuiltin="1"/>
    <cellStyle name="Хороший 10" xfId="2126"/>
    <cellStyle name="Хороший 11" xfId="2127"/>
    <cellStyle name="Хороший 12" xfId="2128"/>
    <cellStyle name="Хороший 13" xfId="2129"/>
    <cellStyle name="Хороший 14" xfId="2130"/>
    <cellStyle name="Хороший 15" xfId="2131"/>
    <cellStyle name="Хороший 16" xfId="2132"/>
    <cellStyle name="Хороший 17" xfId="2133"/>
    <cellStyle name="Хороший 18" xfId="2134"/>
    <cellStyle name="Хороший 19" xfId="2135"/>
    <cellStyle name="Хороший 2" xfId="2136"/>
    <cellStyle name="Хороший 2 2" xfId="2137"/>
    <cellStyle name="Хороший 2 3" xfId="2138"/>
    <cellStyle name="Хороший 2 4" xfId="2139"/>
    <cellStyle name="Хороший 2 5" xfId="2140"/>
    <cellStyle name="Хороший 2 6" xfId="2141"/>
    <cellStyle name="Хороший 20" xfId="2142"/>
    <cellStyle name="Хороший 21" xfId="2143"/>
    <cellStyle name="Хороший 22" xfId="2144"/>
    <cellStyle name="Хороший 23" xfId="2145"/>
    <cellStyle name="Хороший 24" xfId="2146"/>
    <cellStyle name="Хороший 25" xfId="2147"/>
    <cellStyle name="Хороший 26" xfId="2148"/>
    <cellStyle name="Хороший 27" xfId="2149"/>
    <cellStyle name="Хороший 3" xfId="2150"/>
    <cellStyle name="Хороший 4" xfId="2151"/>
    <cellStyle name="Хороший 5" xfId="2152"/>
    <cellStyle name="Хороший 6" xfId="2153"/>
    <cellStyle name="Хороший 7" xfId="2154"/>
    <cellStyle name="Хороший 8" xfId="2155"/>
    <cellStyle name="Хороший 9" xfId="2156"/>
    <cellStyle name="Џђћ–…ќ’ќ›‰" xfId="2157"/>
    <cellStyle name="Џђћ–…ќ’ќ›‰ 2" xfId="2158"/>
    <cellStyle name="Џђћ–…ќ’ќ›‰_лист к ФП" xfId="2159"/>
    <cellStyle name="백분율_95" xfId="2160"/>
    <cellStyle name="콤마 [0]_95" xfId="2161"/>
    <cellStyle name="콤마_95" xfId="2162"/>
    <cellStyle name="통화 [0]_95" xfId="2163"/>
    <cellStyle name="통화_95" xfId="2164"/>
    <cellStyle name="표준_12월판매계획" xfId="2165"/>
    <cellStyle name="千位分隔[0]_finance statement" xfId="2166"/>
    <cellStyle name="千位分隔_2007-2008年工资薪酬payroll." xfId="2167"/>
    <cellStyle name="千分位[0]_laroux" xfId="2168"/>
    <cellStyle name="千分位_laroux" xfId="2169"/>
    <cellStyle name="常规_07" xfId="2170"/>
    <cellStyle name="普通_FUCHUN" xfId="2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42" sqref="J42"/>
    </sheetView>
  </sheetViews>
  <sheetFormatPr defaultRowHeight="12.75"/>
  <cols>
    <col min="1" max="1" width="9.140625" style="4"/>
    <col min="2" max="2" width="43" style="4" customWidth="1"/>
    <col min="3" max="3" width="15.85546875" style="4" customWidth="1"/>
    <col min="4" max="4" width="15.7109375" style="4" customWidth="1"/>
    <col min="5" max="5" width="17.5703125" style="4" customWidth="1"/>
    <col min="6" max="11" width="11" style="4" customWidth="1"/>
    <col min="12" max="16384" width="9.140625" style="4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3" t="s">
        <v>0</v>
      </c>
    </row>
    <row r="2" spans="1:13">
      <c r="A2" s="5" t="s">
        <v>32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>
      <c r="A3" s="7"/>
    </row>
    <row r="4" spans="1:13" ht="13.5" thickBot="1">
      <c r="A4" s="8"/>
    </row>
    <row r="5" spans="1:13" ht="51.75" customHeight="1" thickBot="1">
      <c r="A5" s="65" t="s">
        <v>1</v>
      </c>
      <c r="B5" s="68" t="s">
        <v>2</v>
      </c>
      <c r="C5" s="71" t="s">
        <v>3</v>
      </c>
      <c r="D5" s="72"/>
      <c r="E5" s="9" t="s">
        <v>4</v>
      </c>
      <c r="F5" s="76" t="s">
        <v>33</v>
      </c>
      <c r="G5" s="71"/>
      <c r="H5" s="71"/>
      <c r="I5" s="72"/>
      <c r="J5" s="65" t="s">
        <v>5</v>
      </c>
      <c r="K5" s="77"/>
    </row>
    <row r="6" spans="1:13" ht="13.5" thickBot="1">
      <c r="A6" s="66"/>
      <c r="B6" s="69"/>
      <c r="C6" s="73" t="s">
        <v>6</v>
      </c>
      <c r="D6" s="68" t="s">
        <v>7</v>
      </c>
      <c r="E6" s="11" t="s">
        <v>8</v>
      </c>
      <c r="F6" s="76" t="s">
        <v>9</v>
      </c>
      <c r="G6" s="72"/>
      <c r="H6" s="76" t="s">
        <v>10</v>
      </c>
      <c r="I6" s="72"/>
      <c r="J6" s="67"/>
      <c r="K6" s="78"/>
    </row>
    <row r="7" spans="1:13" ht="66.75" customHeight="1">
      <c r="A7" s="66"/>
      <c r="B7" s="69"/>
      <c r="C7" s="74"/>
      <c r="D7" s="69"/>
      <c r="E7" s="13"/>
      <c r="F7" s="68" t="s">
        <v>34</v>
      </c>
      <c r="G7" s="34" t="s">
        <v>11</v>
      </c>
      <c r="H7" s="68" t="s">
        <v>34</v>
      </c>
      <c r="I7" s="34" t="s">
        <v>11</v>
      </c>
      <c r="J7" s="68" t="s">
        <v>35</v>
      </c>
      <c r="K7" s="77" t="s">
        <v>12</v>
      </c>
    </row>
    <row r="8" spans="1:13" ht="13.5" thickBot="1">
      <c r="A8" s="67"/>
      <c r="B8" s="70"/>
      <c r="C8" s="75"/>
      <c r="D8" s="70"/>
      <c r="E8" s="16"/>
      <c r="F8" s="70"/>
      <c r="G8" s="35" t="s">
        <v>8</v>
      </c>
      <c r="H8" s="70"/>
      <c r="I8" s="35" t="s">
        <v>8</v>
      </c>
      <c r="J8" s="70"/>
      <c r="K8" s="78"/>
    </row>
    <row r="9" spans="1:13" ht="13.5" thickBot="1">
      <c r="A9" s="12" t="s">
        <v>13</v>
      </c>
      <c r="B9" s="14" t="s">
        <v>14</v>
      </c>
      <c r="C9" s="15" t="s">
        <v>15</v>
      </c>
      <c r="D9" s="14" t="s">
        <v>16</v>
      </c>
      <c r="E9" s="15" t="s">
        <v>17</v>
      </c>
      <c r="F9" s="32" t="s">
        <v>18</v>
      </c>
      <c r="G9" s="35" t="s">
        <v>19</v>
      </c>
      <c r="H9" s="32" t="s">
        <v>20</v>
      </c>
      <c r="I9" s="35" t="s">
        <v>21</v>
      </c>
      <c r="J9" s="32" t="s">
        <v>22</v>
      </c>
      <c r="K9" s="33" t="s">
        <v>23</v>
      </c>
    </row>
    <row r="10" spans="1:13" ht="24" customHeight="1" thickBot="1">
      <c r="A10" s="17">
        <v>1</v>
      </c>
      <c r="B10" s="39" t="s">
        <v>36</v>
      </c>
      <c r="C10" s="40">
        <v>42917</v>
      </c>
      <c r="D10" s="40">
        <v>45443</v>
      </c>
      <c r="E10" s="57">
        <f>E12+E13</f>
        <v>997014.86074630881</v>
      </c>
      <c r="F10" s="57">
        <f>F12+F13</f>
        <v>92452.96832</v>
      </c>
      <c r="G10" s="57">
        <f>G12+G13</f>
        <v>997014.86074630881</v>
      </c>
      <c r="H10" s="57">
        <f>H12+H13</f>
        <v>71126.218999999997</v>
      </c>
      <c r="I10" s="57">
        <f>I12+I13</f>
        <v>997014.86074630881</v>
      </c>
      <c r="J10" s="1">
        <f>H10/F10*100</f>
        <v>76.932326016636438</v>
      </c>
      <c r="K10" s="22">
        <f>I10/G10*100</f>
        <v>100</v>
      </c>
    </row>
    <row r="11" spans="1:13">
      <c r="A11" s="20"/>
      <c r="B11" s="41" t="s">
        <v>24</v>
      </c>
      <c r="C11" s="42"/>
      <c r="D11" s="43"/>
      <c r="E11" s="54"/>
      <c r="F11" s="54"/>
      <c r="G11" s="21"/>
      <c r="H11" s="21"/>
      <c r="I11" s="21"/>
      <c r="J11" s="21"/>
      <c r="K11" s="21"/>
    </row>
    <row r="12" spans="1:13">
      <c r="A12" s="10"/>
      <c r="B12" s="44" t="s">
        <v>25</v>
      </c>
      <c r="C12" s="45"/>
      <c r="D12" s="46"/>
      <c r="E12" s="55">
        <v>747014.86074630881</v>
      </c>
      <c r="F12" s="55"/>
      <c r="G12" s="59">
        <v>747014.86074630881</v>
      </c>
      <c r="H12" s="1"/>
      <c r="I12" s="1">
        <f>G12</f>
        <v>747014.86074630881</v>
      </c>
      <c r="J12" s="1"/>
      <c r="K12" s="22">
        <f>I12/G12*100</f>
        <v>100</v>
      </c>
    </row>
    <row r="13" spans="1:13">
      <c r="A13" s="23"/>
      <c r="B13" s="44" t="s">
        <v>26</v>
      </c>
      <c r="C13" s="45"/>
      <c r="D13" s="46"/>
      <c r="E13" s="55">
        <v>250000</v>
      </c>
      <c r="F13" s="55">
        <v>92452.96832</v>
      </c>
      <c r="G13" s="59">
        <v>250000</v>
      </c>
      <c r="H13" s="1">
        <v>71126.218999999997</v>
      </c>
      <c r="I13" s="1">
        <f>(G13-F13+H13)+21326.74932</f>
        <v>250000</v>
      </c>
      <c r="J13" s="1">
        <f>H13/F13*100</f>
        <v>76.932326016636438</v>
      </c>
      <c r="K13" s="22">
        <f>I13/G13*100</f>
        <v>100</v>
      </c>
      <c r="M13" s="80"/>
    </row>
    <row r="14" spans="1:13" ht="26.25" thickBot="1">
      <c r="A14" s="10"/>
      <c r="B14" s="47" t="s">
        <v>31</v>
      </c>
      <c r="C14" s="48"/>
      <c r="D14" s="49"/>
      <c r="E14" s="56"/>
      <c r="F14" s="56"/>
      <c r="G14" s="27"/>
      <c r="H14" s="24"/>
      <c r="I14" s="24"/>
      <c r="J14" s="24"/>
      <c r="K14" s="24"/>
    </row>
    <row r="15" spans="1:13" ht="26.25" thickBot="1">
      <c r="A15" s="25">
        <v>2</v>
      </c>
      <c r="B15" s="39" t="s">
        <v>37</v>
      </c>
      <c r="C15" s="40">
        <v>45444</v>
      </c>
      <c r="D15" s="40"/>
      <c r="E15" s="26">
        <f t="shared" ref="E15" si="0">E17</f>
        <v>0</v>
      </c>
      <c r="F15" s="53">
        <v>3097.9920000000002</v>
      </c>
      <c r="G15" s="57">
        <v>3097.9920000000002</v>
      </c>
      <c r="H15" s="26">
        <f t="shared" ref="H15:I15" si="1">H17</f>
        <v>0</v>
      </c>
      <c r="I15" s="26">
        <f t="shared" si="1"/>
        <v>0</v>
      </c>
      <c r="J15" s="18">
        <f>H15/F15*100</f>
        <v>0</v>
      </c>
      <c r="K15" s="19">
        <f>I15/G15*100</f>
        <v>0</v>
      </c>
    </row>
    <row r="16" spans="1:13">
      <c r="A16" s="20"/>
      <c r="B16" s="41" t="s">
        <v>24</v>
      </c>
      <c r="C16" s="42"/>
      <c r="D16" s="43"/>
      <c r="E16" s="58"/>
      <c r="F16" s="54"/>
      <c r="G16" s="21"/>
      <c r="H16" s="58"/>
      <c r="I16" s="58"/>
      <c r="J16" s="21"/>
      <c r="K16" s="21"/>
    </row>
    <row r="17" spans="1:11">
      <c r="A17" s="10"/>
      <c r="B17" s="44" t="s">
        <v>25</v>
      </c>
      <c r="C17" s="45"/>
      <c r="D17" s="46"/>
      <c r="E17" s="1">
        <v>0</v>
      </c>
      <c r="F17" s="55">
        <v>3097.9920000000002</v>
      </c>
      <c r="G17" s="59">
        <v>3097.9920000000002</v>
      </c>
      <c r="H17" s="1">
        <v>0</v>
      </c>
      <c r="I17" s="1">
        <f>H17</f>
        <v>0</v>
      </c>
      <c r="J17" s="1">
        <f>H17/F17*100</f>
        <v>0</v>
      </c>
      <c r="K17" s="22">
        <f>I17/G17*100</f>
        <v>0</v>
      </c>
    </row>
    <row r="18" spans="1:11">
      <c r="A18" s="23"/>
      <c r="B18" s="44" t="s">
        <v>26</v>
      </c>
      <c r="C18" s="45"/>
      <c r="D18" s="46"/>
      <c r="E18" s="1"/>
      <c r="F18" s="55"/>
      <c r="G18" s="59"/>
      <c r="H18" s="1"/>
      <c r="I18" s="1"/>
      <c r="J18" s="1"/>
      <c r="K18" s="1"/>
    </row>
    <row r="19" spans="1:11" ht="26.25" thickBot="1">
      <c r="A19" s="10"/>
      <c r="B19" s="47" t="s">
        <v>31</v>
      </c>
      <c r="C19" s="48"/>
      <c r="D19" s="49"/>
      <c r="E19" s="24"/>
      <c r="F19" s="56"/>
      <c r="G19" s="27"/>
      <c r="H19" s="24"/>
      <c r="I19" s="24"/>
      <c r="J19" s="24"/>
      <c r="K19" s="24"/>
    </row>
    <row r="20" spans="1:11" ht="26.25" thickBot="1">
      <c r="A20" s="25">
        <v>3</v>
      </c>
      <c r="B20" s="39" t="s">
        <v>38</v>
      </c>
      <c r="C20" s="40">
        <v>45444</v>
      </c>
      <c r="D20" s="40">
        <v>45565</v>
      </c>
      <c r="E20" s="26">
        <f t="shared" ref="E20" si="2">E22</f>
        <v>26800</v>
      </c>
      <c r="F20" s="53">
        <v>27000</v>
      </c>
      <c r="G20" s="57">
        <v>27000</v>
      </c>
      <c r="H20" s="26">
        <f t="shared" ref="H20:I20" si="3">H22</f>
        <v>26800</v>
      </c>
      <c r="I20" s="26">
        <f t="shared" si="3"/>
        <v>26800</v>
      </c>
      <c r="J20" s="18">
        <f>H20/F20*100</f>
        <v>99.259259259259252</v>
      </c>
      <c r="K20" s="19">
        <f>I20/G20*100</f>
        <v>99.259259259259252</v>
      </c>
    </row>
    <row r="21" spans="1:11">
      <c r="A21" s="20"/>
      <c r="B21" s="41" t="s">
        <v>24</v>
      </c>
      <c r="C21" s="42"/>
      <c r="D21" s="43"/>
      <c r="E21" s="58"/>
      <c r="F21" s="54"/>
      <c r="G21" s="21"/>
      <c r="H21" s="58"/>
      <c r="I21" s="58"/>
      <c r="J21" s="21"/>
      <c r="K21" s="21"/>
    </row>
    <row r="22" spans="1:11">
      <c r="A22" s="10"/>
      <c r="B22" s="44" t="s">
        <v>25</v>
      </c>
      <c r="C22" s="45"/>
      <c r="D22" s="46"/>
      <c r="E22" s="1">
        <v>26800</v>
      </c>
      <c r="F22" s="55">
        <v>27000</v>
      </c>
      <c r="G22" s="59">
        <v>27000</v>
      </c>
      <c r="H22" s="1">
        <v>26800</v>
      </c>
      <c r="I22" s="1">
        <f>H22</f>
        <v>26800</v>
      </c>
      <c r="J22" s="1">
        <f>H22/F22*100</f>
        <v>99.259259259259252</v>
      </c>
      <c r="K22" s="22">
        <f>I22/G22*100</f>
        <v>99.259259259259252</v>
      </c>
    </row>
    <row r="23" spans="1:11">
      <c r="A23" s="23"/>
      <c r="B23" s="44" t="s">
        <v>26</v>
      </c>
      <c r="C23" s="45"/>
      <c r="D23" s="46"/>
      <c r="E23" s="1"/>
      <c r="F23" s="55"/>
      <c r="G23" s="59"/>
      <c r="H23" s="1"/>
      <c r="I23" s="1"/>
      <c r="J23" s="1"/>
      <c r="K23" s="1"/>
    </row>
    <row r="24" spans="1:11" ht="26.25" thickBot="1">
      <c r="A24" s="10"/>
      <c r="B24" s="47" t="s">
        <v>31</v>
      </c>
      <c r="C24" s="48"/>
      <c r="D24" s="49"/>
      <c r="E24" s="24"/>
      <c r="F24" s="56"/>
      <c r="G24" s="27"/>
      <c r="H24" s="24"/>
      <c r="I24" s="24"/>
      <c r="J24" s="24"/>
      <c r="K24" s="24"/>
    </row>
    <row r="25" spans="1:11" ht="13.5" thickBot="1">
      <c r="A25" s="25">
        <v>4</v>
      </c>
      <c r="B25" s="39" t="s">
        <v>39</v>
      </c>
      <c r="C25" s="40">
        <v>45323</v>
      </c>
      <c r="D25" s="40">
        <v>45412</v>
      </c>
      <c r="E25" s="26">
        <f t="shared" ref="E25" si="4">E27</f>
        <v>192.54</v>
      </c>
      <c r="F25" s="53">
        <v>192.54</v>
      </c>
      <c r="G25" s="57">
        <v>192.54</v>
      </c>
      <c r="H25" s="26">
        <f t="shared" ref="H25:I25" si="5">H27</f>
        <v>192.54</v>
      </c>
      <c r="I25" s="26">
        <f t="shared" si="5"/>
        <v>192.54</v>
      </c>
      <c r="J25" s="18">
        <f>H25/F25*100</f>
        <v>100</v>
      </c>
      <c r="K25" s="19">
        <f>I25/G25*100</f>
        <v>100</v>
      </c>
    </row>
    <row r="26" spans="1:11">
      <c r="A26" s="20"/>
      <c r="B26" s="41" t="s">
        <v>24</v>
      </c>
      <c r="C26" s="42"/>
      <c r="D26" s="43"/>
      <c r="E26" s="58"/>
      <c r="F26" s="54"/>
      <c r="G26" s="21"/>
      <c r="H26" s="58"/>
      <c r="I26" s="58"/>
      <c r="J26" s="21"/>
      <c r="K26" s="21"/>
    </row>
    <row r="27" spans="1:11">
      <c r="A27" s="10"/>
      <c r="B27" s="44" t="s">
        <v>25</v>
      </c>
      <c r="C27" s="45"/>
      <c r="D27" s="46"/>
      <c r="E27" s="1">
        <v>192.54</v>
      </c>
      <c r="F27" s="55">
        <v>192.54</v>
      </c>
      <c r="G27" s="59">
        <v>192.54</v>
      </c>
      <c r="H27" s="1">
        <v>192.54</v>
      </c>
      <c r="I27" s="1">
        <f>H27</f>
        <v>192.54</v>
      </c>
      <c r="J27" s="1">
        <f>H27/F27*100</f>
        <v>100</v>
      </c>
      <c r="K27" s="22">
        <f>I27/G27*100</f>
        <v>100</v>
      </c>
    </row>
    <row r="28" spans="1:11">
      <c r="A28" s="23"/>
      <c r="B28" s="44" t="s">
        <v>26</v>
      </c>
      <c r="C28" s="45"/>
      <c r="D28" s="46"/>
      <c r="E28" s="1"/>
      <c r="F28" s="55"/>
      <c r="G28" s="59"/>
      <c r="H28" s="1"/>
      <c r="I28" s="1"/>
      <c r="J28" s="1"/>
      <c r="K28" s="1"/>
    </row>
    <row r="29" spans="1:11" ht="26.25" thickBot="1">
      <c r="A29" s="10"/>
      <c r="B29" s="47" t="s">
        <v>31</v>
      </c>
      <c r="C29" s="48"/>
      <c r="D29" s="49"/>
      <c r="E29" s="24"/>
      <c r="F29" s="56"/>
      <c r="G29" s="27"/>
      <c r="H29" s="24"/>
      <c r="I29" s="24"/>
      <c r="J29" s="24"/>
      <c r="K29" s="24"/>
    </row>
    <row r="30" spans="1:11" ht="13.5" thickBot="1">
      <c r="A30" s="25">
        <v>5</v>
      </c>
      <c r="B30" s="39" t="s">
        <v>40</v>
      </c>
      <c r="C30" s="40">
        <v>45383</v>
      </c>
      <c r="D30" s="40">
        <v>45442</v>
      </c>
      <c r="E30" s="26">
        <f t="shared" ref="E30" si="6">E32</f>
        <v>1465</v>
      </c>
      <c r="F30" s="53">
        <v>1410</v>
      </c>
      <c r="G30" s="57">
        <v>1410</v>
      </c>
      <c r="H30" s="26">
        <f t="shared" ref="H30:I30" si="7">H32</f>
        <v>1465</v>
      </c>
      <c r="I30" s="26">
        <f t="shared" si="7"/>
        <v>1465</v>
      </c>
      <c r="J30" s="18">
        <f>H30/F30*100</f>
        <v>103.90070921985814</v>
      </c>
      <c r="K30" s="19">
        <f>I30/G30*100</f>
        <v>103.90070921985814</v>
      </c>
    </row>
    <row r="31" spans="1:11">
      <c r="A31" s="20"/>
      <c r="B31" s="41" t="s">
        <v>24</v>
      </c>
      <c r="C31" s="42"/>
      <c r="D31" s="43"/>
      <c r="E31" s="58"/>
      <c r="F31" s="54"/>
      <c r="G31" s="21"/>
      <c r="H31" s="58"/>
      <c r="I31" s="58"/>
      <c r="J31" s="21"/>
      <c r="K31" s="21"/>
    </row>
    <row r="32" spans="1:11">
      <c r="A32" s="10"/>
      <c r="B32" s="44" t="s">
        <v>25</v>
      </c>
      <c r="C32" s="45"/>
      <c r="D32" s="46"/>
      <c r="E32" s="1">
        <v>1465</v>
      </c>
      <c r="F32" s="55">
        <v>1410</v>
      </c>
      <c r="G32" s="59">
        <v>1410</v>
      </c>
      <c r="H32" s="1">
        <v>1465</v>
      </c>
      <c r="I32" s="1">
        <f>H32</f>
        <v>1465</v>
      </c>
      <c r="J32" s="1">
        <f>H32/F32*100</f>
        <v>103.90070921985814</v>
      </c>
      <c r="K32" s="22">
        <f>I32/G32*100</f>
        <v>103.90070921985814</v>
      </c>
    </row>
    <row r="33" spans="1:11">
      <c r="A33" s="23"/>
      <c r="B33" s="44" t="s">
        <v>26</v>
      </c>
      <c r="C33" s="45"/>
      <c r="D33" s="46"/>
      <c r="E33" s="1"/>
      <c r="F33" s="55"/>
      <c r="G33" s="59"/>
      <c r="H33" s="1"/>
      <c r="I33" s="1"/>
      <c r="J33" s="1"/>
      <c r="K33" s="1"/>
    </row>
    <row r="34" spans="1:11" ht="26.25" thickBot="1">
      <c r="A34" s="31"/>
      <c r="B34" s="47" t="s">
        <v>31</v>
      </c>
      <c r="C34" s="48"/>
      <c r="D34" s="49"/>
      <c r="E34" s="27"/>
      <c r="F34" s="56"/>
      <c r="G34" s="27"/>
      <c r="H34" s="27"/>
      <c r="I34" s="27"/>
      <c r="J34" s="27"/>
      <c r="K34" s="27"/>
    </row>
    <row r="35" spans="1:11" ht="26.25" thickBot="1">
      <c r="A35" s="25">
        <v>6</v>
      </c>
      <c r="B35" s="39" t="s">
        <v>41</v>
      </c>
      <c r="C35" s="40">
        <v>45292</v>
      </c>
      <c r="D35" s="40">
        <v>45350</v>
      </c>
      <c r="E35" s="26">
        <f t="shared" ref="E35" si="8">E37</f>
        <v>1500</v>
      </c>
      <c r="F35" s="53">
        <v>1500</v>
      </c>
      <c r="G35" s="57">
        <v>1500</v>
      </c>
      <c r="H35" s="26">
        <f t="shared" ref="H35:I35" si="9">H37</f>
        <v>1500</v>
      </c>
      <c r="I35" s="26">
        <f t="shared" si="9"/>
        <v>1500</v>
      </c>
      <c r="J35" s="18">
        <f>H35/F35*100</f>
        <v>100</v>
      </c>
      <c r="K35" s="19">
        <f>I35/G35*100</f>
        <v>100</v>
      </c>
    </row>
    <row r="36" spans="1:11">
      <c r="A36" s="20"/>
      <c r="B36" s="41" t="s">
        <v>24</v>
      </c>
      <c r="C36" s="42"/>
      <c r="D36" s="43"/>
      <c r="E36" s="58"/>
      <c r="F36" s="54"/>
      <c r="G36" s="21"/>
      <c r="H36" s="58"/>
      <c r="I36" s="58"/>
      <c r="J36" s="21"/>
      <c r="K36" s="21"/>
    </row>
    <row r="37" spans="1:11">
      <c r="A37" s="36"/>
      <c r="B37" s="44" t="s">
        <v>25</v>
      </c>
      <c r="C37" s="45"/>
      <c r="D37" s="46"/>
      <c r="E37" s="59">
        <v>1500</v>
      </c>
      <c r="F37" s="55">
        <v>1500</v>
      </c>
      <c r="G37" s="59">
        <v>1500</v>
      </c>
      <c r="H37" s="59">
        <v>1500</v>
      </c>
      <c r="I37" s="1">
        <f>H37</f>
        <v>1500</v>
      </c>
      <c r="J37" s="1">
        <f>H37/F37*100</f>
        <v>100</v>
      </c>
      <c r="K37" s="22">
        <f>I37/G37*100</f>
        <v>100</v>
      </c>
    </row>
    <row r="38" spans="1:11">
      <c r="A38" s="23"/>
      <c r="B38" s="44" t="s">
        <v>26</v>
      </c>
      <c r="C38" s="45"/>
      <c r="D38" s="46"/>
      <c r="E38" s="1"/>
      <c r="F38" s="55"/>
      <c r="G38" s="59"/>
      <c r="H38" s="1"/>
      <c r="I38" s="1"/>
      <c r="J38" s="1"/>
      <c r="K38" s="1"/>
    </row>
    <row r="39" spans="1:11" ht="26.25" thickBot="1">
      <c r="A39" s="37"/>
      <c r="B39" s="47" t="s">
        <v>31</v>
      </c>
      <c r="C39" s="48"/>
      <c r="D39" s="49"/>
      <c r="E39" s="27"/>
      <c r="F39" s="56"/>
      <c r="G39" s="27"/>
      <c r="H39" s="27"/>
      <c r="I39" s="27"/>
      <c r="J39" s="27"/>
      <c r="K39" s="27"/>
    </row>
    <row r="40" spans="1:11" ht="13.5" thickBot="1">
      <c r="A40" s="25">
        <v>7</v>
      </c>
      <c r="B40" s="39" t="s">
        <v>42</v>
      </c>
      <c r="C40" s="40">
        <v>45292</v>
      </c>
      <c r="D40" s="40">
        <v>45442</v>
      </c>
      <c r="E40" s="26">
        <f t="shared" ref="E40" si="10">E42</f>
        <v>530</v>
      </c>
      <c r="F40" s="53">
        <v>730.22</v>
      </c>
      <c r="G40" s="57">
        <v>730.22</v>
      </c>
      <c r="H40" s="26">
        <f t="shared" ref="H40:I40" si="11">H42</f>
        <v>530</v>
      </c>
      <c r="I40" s="26">
        <f t="shared" si="11"/>
        <v>530</v>
      </c>
      <c r="J40" s="18">
        <f>H40/F40*100</f>
        <v>72.58086604037139</v>
      </c>
      <c r="K40" s="19">
        <f>I40/G40*100</f>
        <v>72.58086604037139</v>
      </c>
    </row>
    <row r="41" spans="1:11">
      <c r="A41" s="20"/>
      <c r="B41" s="41" t="s">
        <v>24</v>
      </c>
      <c r="C41" s="42"/>
      <c r="D41" s="43"/>
      <c r="E41" s="58"/>
      <c r="F41" s="54"/>
      <c r="G41" s="21"/>
      <c r="H41" s="58"/>
      <c r="I41" s="58"/>
      <c r="J41" s="21"/>
      <c r="K41" s="21"/>
    </row>
    <row r="42" spans="1:11">
      <c r="A42" s="36"/>
      <c r="B42" s="44" t="s">
        <v>25</v>
      </c>
      <c r="C42" s="45"/>
      <c r="D42" s="46"/>
      <c r="E42" s="59">
        <v>530</v>
      </c>
      <c r="F42" s="55">
        <v>730.22</v>
      </c>
      <c r="G42" s="59">
        <v>730.22</v>
      </c>
      <c r="H42" s="59">
        <v>530</v>
      </c>
      <c r="I42" s="1">
        <f>H42</f>
        <v>530</v>
      </c>
      <c r="J42" s="1">
        <f>H42/F42*100</f>
        <v>72.58086604037139</v>
      </c>
      <c r="K42" s="22">
        <f>I42/G42*100</f>
        <v>72.58086604037139</v>
      </c>
    </row>
    <row r="43" spans="1:11">
      <c r="A43" s="23"/>
      <c r="B43" s="44" t="s">
        <v>26</v>
      </c>
      <c r="C43" s="45"/>
      <c r="D43" s="46"/>
      <c r="E43" s="1"/>
      <c r="F43" s="55"/>
      <c r="G43" s="59"/>
      <c r="H43" s="1"/>
      <c r="I43" s="1"/>
      <c r="J43" s="1"/>
      <c r="K43" s="1"/>
    </row>
    <row r="44" spans="1:11" ht="26.25" thickBot="1">
      <c r="A44" s="63"/>
      <c r="B44" s="50" t="s">
        <v>31</v>
      </c>
      <c r="C44" s="51"/>
      <c r="D44" s="52"/>
      <c r="E44" s="27"/>
      <c r="F44" s="56"/>
      <c r="G44" s="27"/>
      <c r="H44" s="27"/>
      <c r="I44" s="27"/>
      <c r="J44" s="27"/>
      <c r="K44" s="27"/>
    </row>
    <row r="45" spans="1:11">
      <c r="A45" s="38"/>
      <c r="B45" s="60"/>
      <c r="C45" s="61"/>
      <c r="D45" s="61"/>
      <c r="E45" s="62"/>
      <c r="F45" s="62"/>
      <c r="G45" s="28"/>
      <c r="H45" s="28"/>
      <c r="I45" s="28"/>
      <c r="J45" s="28"/>
      <c r="K45" s="28"/>
    </row>
    <row r="46" spans="1:11" hidden="1">
      <c r="A46" s="38"/>
      <c r="B46" s="60"/>
      <c r="C46" s="61"/>
      <c r="D46" s="61"/>
      <c r="E46" s="79">
        <f>E10+E15+E20+E25+E30+E35+E40</f>
        <v>1027502.4007463088</v>
      </c>
      <c r="F46" s="79">
        <f t="shared" ref="F46:K46" si="12">F10+F15+F20+F25+F30+F35+F40</f>
        <v>126383.72031999999</v>
      </c>
      <c r="G46" s="79">
        <f t="shared" si="12"/>
        <v>1030945.6127463088</v>
      </c>
      <c r="H46" s="79">
        <f t="shared" si="12"/>
        <v>101613.75899999999</v>
      </c>
      <c r="I46" s="79">
        <f t="shared" si="12"/>
        <v>1027502.4007463088</v>
      </c>
      <c r="J46" s="62">
        <f t="shared" si="12"/>
        <v>552.67316053612524</v>
      </c>
      <c r="K46" s="62">
        <f t="shared" si="12"/>
        <v>575.74083451948877</v>
      </c>
    </row>
    <row r="47" spans="1:11">
      <c r="A47" s="38"/>
      <c r="B47" s="60"/>
      <c r="C47" s="61"/>
      <c r="D47" s="61"/>
      <c r="E47" s="62"/>
      <c r="F47" s="62"/>
      <c r="G47" s="28"/>
      <c r="H47" s="28"/>
      <c r="I47" s="28"/>
      <c r="J47" s="28"/>
      <c r="K47" s="28"/>
    </row>
    <row r="48" spans="1:11">
      <c r="A48" s="29" t="s">
        <v>27</v>
      </c>
    </row>
    <row r="49" spans="1:11">
      <c r="A49" s="64" t="s">
        <v>28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24.75" customHeight="1">
      <c r="A50" s="64" t="s">
        <v>29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 t="s">
        <v>30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 ht="16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</row>
  </sheetData>
  <mergeCells count="16">
    <mergeCell ref="A49:K49"/>
    <mergeCell ref="A50:K50"/>
    <mergeCell ref="A51:K51"/>
    <mergeCell ref="A5:A8"/>
    <mergeCell ref="B5:B8"/>
    <mergeCell ref="C5:D5"/>
    <mergeCell ref="C6:C8"/>
    <mergeCell ref="D6:D8"/>
    <mergeCell ref="F5:I5"/>
    <mergeCell ref="J5:K6"/>
    <mergeCell ref="F6:G6"/>
    <mergeCell ref="H6:I6"/>
    <mergeCell ref="F7:F8"/>
    <mergeCell ref="H7:H8"/>
    <mergeCell ref="J7:J8"/>
    <mergeCell ref="K7:K8"/>
  </mergeCells>
  <phoneticPr fontId="4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3-г</vt:lpstr>
      <vt:lpstr>'Форма 3-г'!sub_3340</vt:lpstr>
      <vt:lpstr>'Форма 3-г'!sub_340111</vt:lpstr>
      <vt:lpstr>'Форма 3-г'!sub_340222</vt:lpstr>
      <vt:lpstr>'Форма 3-г'!sub_340333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Долинова</dc:creator>
  <cp:lastModifiedBy>Долинова Наталия Владимировна</cp:lastModifiedBy>
  <dcterms:created xsi:type="dcterms:W3CDTF">2016-09-20T13:04:09Z</dcterms:created>
  <dcterms:modified xsi:type="dcterms:W3CDTF">2025-02-11T08:05:10Z</dcterms:modified>
</cp:coreProperties>
</file>